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tn\OneDrive - Drexel University\Desktop\STAR Scoring\"/>
    </mc:Choice>
  </mc:AlternateContent>
  <xr:revisionPtr revIDLastSave="0" documentId="13_ncr:1_{AF137990-A187-46FD-83EB-5179F3C3EEE2}" xr6:coauthVersionLast="47" xr6:coauthVersionMax="47" xr10:uidLastSave="{00000000-0000-0000-0000-000000000000}"/>
  <bookViews>
    <workbookView xWindow="-96" yWindow="-96" windowWidth="23232" windowHeight="12432" activeTab="1" xr2:uid="{00000000-000D-0000-FFFF-FFFF00000000}"/>
  </bookViews>
  <sheets>
    <sheet name="STARS Scoring" sheetId="6" r:id="rId1"/>
    <sheet name="STARS Rewnewable Energy" sheetId="4" r:id="rId2"/>
    <sheet name="STARS Building EE" sheetId="5" r:id="rId3"/>
    <sheet name="Water Use" sheetId="8" r:id="rId4"/>
    <sheet name="BNEF" sheetId="2" r:id="rId5"/>
    <sheet name="Glossary" sheetId="7" r:id="rId6"/>
  </sheets>
  <definedNames>
    <definedName name="_xlnm._FilterDatabase" localSheetId="2" hidden="1">'STARS Building EE'!$A$2:$Z$248</definedName>
    <definedName name="_xlnm._FilterDatabase" localSheetId="1" hidden="1">'STARS Rewnewable Energy'!$A$2:$AE$236</definedName>
    <definedName name="_xlnm._FilterDatabase" localSheetId="0" hidden="1">'STARS Scoring'!$A$1:$AN$236</definedName>
    <definedName name="_xlnm._FilterDatabase" localSheetId="3" hidden="1">'Water Use'!$A$2:$Y$233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3" i="6" l="1"/>
  <c r="H234" i="6"/>
  <c r="H235" i="6"/>
  <c r="H236"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5" i="6"/>
</calcChain>
</file>

<file path=xl/sharedStrings.xml><?xml version="1.0" encoding="utf-8"?>
<sst xmlns="http://schemas.openxmlformats.org/spreadsheetml/2006/main" count="4443" uniqueCount="2604">
  <si>
    <t>Stanford University</t>
  </si>
  <si>
    <t>University of New Hampshire</t>
  </si>
  <si>
    <t>Institution</t>
  </si>
  <si>
    <t>Overall Score</t>
  </si>
  <si>
    <t>Energy</t>
  </si>
  <si>
    <t>Points Earned</t>
  </si>
  <si>
    <t>Available Points</t>
  </si>
  <si>
    <t>Agnes Scott College</t>
  </si>
  <si>
    <t>American University</t>
  </si>
  <si>
    <t>Antioch College</t>
  </si>
  <si>
    <t>Arizona State University</t>
  </si>
  <si>
    <t>Austin College</t>
  </si>
  <si>
    <t>Babson College</t>
  </si>
  <si>
    <t>Baldwin Wallace University</t>
  </si>
  <si>
    <t>Bard College</t>
  </si>
  <si>
    <t>Bates College</t>
  </si>
  <si>
    <t>Baylor University</t>
  </si>
  <si>
    <t>Beloit College</t>
  </si>
  <si>
    <t>Berea College</t>
  </si>
  <si>
    <t>Binghamton University</t>
  </si>
  <si>
    <t>Black Hills State University</t>
  </si>
  <si>
    <t>Bryn Mawr College</t>
  </si>
  <si>
    <t>Butler University</t>
  </si>
  <si>
    <t>California Polytechnic State University</t>
  </si>
  <si>
    <t>California State Polytechnic University, Pomona</t>
  </si>
  <si>
    <t>California State University, Bakersfield</t>
  </si>
  <si>
    <t>California State University, Chico</t>
  </si>
  <si>
    <t>California State University, Dominguez Hills</t>
  </si>
  <si>
    <t>California State University, Long Beach</t>
  </si>
  <si>
    <t>California State University, Monterey Bay</t>
  </si>
  <si>
    <t>California State University, Northridge</t>
  </si>
  <si>
    <t>California State University, San Marcos</t>
  </si>
  <si>
    <t>Calvin College</t>
  </si>
  <si>
    <t>Carleton College</t>
  </si>
  <si>
    <t>Cascadia College</t>
  </si>
  <si>
    <t>Case Western Reserve University</t>
  </si>
  <si>
    <t>Central Community College</t>
  </si>
  <si>
    <t>Central Michigan University</t>
  </si>
  <si>
    <t>Chatham University</t>
  </si>
  <si>
    <t>Clemson University</t>
  </si>
  <si>
    <t>Cleveland State University</t>
  </si>
  <si>
    <t>Colgate University</t>
  </si>
  <si>
    <t>College of Lake County</t>
  </si>
  <si>
    <t>College of William &amp; Mary</t>
  </si>
  <si>
    <t>College of the Atlantic</t>
  </si>
  <si>
    <t>Colorado College</t>
  </si>
  <si>
    <t>Colorado State University</t>
  </si>
  <si>
    <t>Columbia University</t>
  </si>
  <si>
    <t>Concordia College - Moorhead</t>
  </si>
  <si>
    <t>Connecticut College</t>
  </si>
  <si>
    <t>Cornell University</t>
  </si>
  <si>
    <t>Creighton University</t>
  </si>
  <si>
    <t>Delta College</t>
  </si>
  <si>
    <t>Dickinson College</t>
  </si>
  <si>
    <t>East Carolina University</t>
  </si>
  <si>
    <t>Eastern Kentucky University</t>
  </si>
  <si>
    <t>Eastern Mennonite University</t>
  </si>
  <si>
    <t>Elon University</t>
  </si>
  <si>
    <t>Emerson College</t>
  </si>
  <si>
    <t>Emory University</t>
  </si>
  <si>
    <t>Florida Gulf Coast University</t>
  </si>
  <si>
    <t>Florida Institute of Technology</t>
  </si>
  <si>
    <t>Florida International University</t>
  </si>
  <si>
    <t>Franklin W. Olin College of Engineering</t>
  </si>
  <si>
    <t>None</t>
  </si>
  <si>
    <t>Furman University</t>
  </si>
  <si>
    <t>George Mason University</t>
  </si>
  <si>
    <t>George Washington University</t>
  </si>
  <si>
    <t>Green Mountain College</t>
  </si>
  <si>
    <t>Hampshire College</t>
  </si>
  <si>
    <t>Harvey Mudd College</t>
  </si>
  <si>
    <t>Haverford College</t>
  </si>
  <si>
    <t>Hobart and William Smith Colleges</t>
  </si>
  <si>
    <t>Humboldt State University</t>
  </si>
  <si>
    <t>Illinois Institute of Technology</t>
  </si>
  <si>
    <t>Indiana University Bloomington</t>
  </si>
  <si>
    <t>Iowa State University</t>
  </si>
  <si>
    <t>Ithaca College</t>
  </si>
  <si>
    <t>James Madison University</t>
  </si>
  <si>
    <t>Johnson County Community College</t>
  </si>
  <si>
    <t>Keene State College</t>
  </si>
  <si>
    <t>Knox College</t>
  </si>
  <si>
    <t>Lehigh University</t>
  </si>
  <si>
    <t>Lewis &amp; Clark College</t>
  </si>
  <si>
    <t>Loyola Marymount University</t>
  </si>
  <si>
    <t>Loyola University Chicago</t>
  </si>
  <si>
    <t>Luther College</t>
  </si>
  <si>
    <t>Macalester College</t>
  </si>
  <si>
    <t>Massachusetts Institute of Technology</t>
  </si>
  <si>
    <t>Messiah College</t>
  </si>
  <si>
    <t>Metropolitan Community College</t>
  </si>
  <si>
    <t>Mills College</t>
  </si>
  <si>
    <t>Missouri State University</t>
  </si>
  <si>
    <t>Missouri University of Science and Technology</t>
  </si>
  <si>
    <t>Muhlenberg College</t>
  </si>
  <si>
    <t>New Mexico State University</t>
  </si>
  <si>
    <t>North Seattle College</t>
  </si>
  <si>
    <t>Northern Arizona University</t>
  </si>
  <si>
    <t>Northern Michigan University</t>
  </si>
  <si>
    <t>Northland College</t>
  </si>
  <si>
    <t>Nova Southeastern University</t>
  </si>
  <si>
    <t>Ohio University</t>
  </si>
  <si>
    <t>Oklahoma State University</t>
  </si>
  <si>
    <t>Orange County Community College</t>
  </si>
  <si>
    <t>Oregon State University</t>
  </si>
  <si>
    <t>Pennsylvania State University</t>
  </si>
  <si>
    <t>Portland Community College</t>
  </si>
  <si>
    <t>Portland State University</t>
  </si>
  <si>
    <t>Princeton University</t>
  </si>
  <si>
    <t>Rice University</t>
  </si>
  <si>
    <t>Ringling College of Art and Design</t>
  </si>
  <si>
    <t>Rochester Institute of Technology</t>
  </si>
  <si>
    <t>Saint Joseph's College - ME</t>
  </si>
  <si>
    <t>Saint Louis University</t>
  </si>
  <si>
    <t>Saint Michael's College</t>
  </si>
  <si>
    <t>San Diego State University</t>
  </si>
  <si>
    <t>San Francisco State University</t>
  </si>
  <si>
    <t>Santa Clara University</t>
  </si>
  <si>
    <t>Seattle Central College</t>
  </si>
  <si>
    <t>Seattle University</t>
  </si>
  <si>
    <t>Sewanee - The University of the South</t>
  </si>
  <si>
    <t>Skidmore College</t>
  </si>
  <si>
    <t>Smith College</t>
  </si>
  <si>
    <t>Soka University of America</t>
  </si>
  <si>
    <t>South Seattle College</t>
  </si>
  <si>
    <t>Southern Oregon University</t>
  </si>
  <si>
    <t>Southwestern University</t>
  </si>
  <si>
    <t>St. Lawrence University</t>
  </si>
  <si>
    <t>State University of New York College of Environmental Science and Forestry</t>
  </si>
  <si>
    <t>State University of New York at Fredonia</t>
  </si>
  <si>
    <t>State University of New York at New Paltz</t>
  </si>
  <si>
    <t>State University of New York at Oneonta</t>
  </si>
  <si>
    <t>Sterling College (VT)</t>
  </si>
  <si>
    <t>Susquehanna University</t>
  </si>
  <si>
    <t>Swarthmore College</t>
  </si>
  <si>
    <t>Syracuse University</t>
  </si>
  <si>
    <t>Temple University</t>
  </si>
  <si>
    <t>Tennessee Technological University</t>
  </si>
  <si>
    <t>Texas A&amp;M University</t>
  </si>
  <si>
    <t>Texas Tech University</t>
  </si>
  <si>
    <t>The New School</t>
  </si>
  <si>
    <t>The Ohio State University at Lima</t>
  </si>
  <si>
    <t>The Ohio State University at Mansfield</t>
  </si>
  <si>
    <t>The Ohio State University at Marion</t>
  </si>
  <si>
    <t>The Ohio State University at Newark</t>
  </si>
  <si>
    <t>Unity College</t>
  </si>
  <si>
    <t>University at Buffalo</t>
  </si>
  <si>
    <t>University of Alabama at Birmingham</t>
  </si>
  <si>
    <t>University of Arizona</t>
  </si>
  <si>
    <t>University of California, Berkeley</t>
  </si>
  <si>
    <t>University of California, Irvine</t>
  </si>
  <si>
    <t>University of California, San Diego</t>
  </si>
  <si>
    <t>University of California, Santa Barbara</t>
  </si>
  <si>
    <t>University of Central Florida</t>
  </si>
  <si>
    <t>University of Cincinnati</t>
  </si>
  <si>
    <t>University of Colorado Boulder</t>
  </si>
  <si>
    <t>University of Colorado Colorado Springs</t>
  </si>
  <si>
    <t>University of Connecticut</t>
  </si>
  <si>
    <t>University of Dayton</t>
  </si>
  <si>
    <t>University of Georgia</t>
  </si>
  <si>
    <t>University of Houston</t>
  </si>
  <si>
    <t>University of Illinois at Chicago</t>
  </si>
  <si>
    <t>University of Illinois, Urbana-Champaign</t>
  </si>
  <si>
    <t>University of Iowa</t>
  </si>
  <si>
    <t>University of Massachusetts Amherst</t>
  </si>
  <si>
    <t>University of Massachusetts Lowell</t>
  </si>
  <si>
    <t>University of Miami</t>
  </si>
  <si>
    <t>University of Michigan</t>
  </si>
  <si>
    <t>University of Minnesota, Morris</t>
  </si>
  <si>
    <t>University of Missouri</t>
  </si>
  <si>
    <t>University of Montana</t>
  </si>
  <si>
    <t>University of Mount Union</t>
  </si>
  <si>
    <t>University of Nebraska - Lincoln</t>
  </si>
  <si>
    <t>University of Nebraska at Omaha</t>
  </si>
  <si>
    <t>University of North Carolina at Chapel Hill</t>
  </si>
  <si>
    <t>University of Notre Dame</t>
  </si>
  <si>
    <t>University of Pennsylvania</t>
  </si>
  <si>
    <t>University of Pittsburgh</t>
  </si>
  <si>
    <t>University of San Diego</t>
  </si>
  <si>
    <t>University of South Florida</t>
  </si>
  <si>
    <t>University of South Florida St. Petersburg</t>
  </si>
  <si>
    <t>University of St. Thomas</t>
  </si>
  <si>
    <t>University of Tennessee at Knoxville</t>
  </si>
  <si>
    <t>University of Texas Rio Grande Valley</t>
  </si>
  <si>
    <t>University of Texas at Austin</t>
  </si>
  <si>
    <t>University of Utah</t>
  </si>
  <si>
    <t>University of Vermont</t>
  </si>
  <si>
    <t>University of Virginia</t>
  </si>
  <si>
    <t>University of Washington, Seattle</t>
  </si>
  <si>
    <t>University of West Georgia</t>
  </si>
  <si>
    <t>University of Wisconsin-Green Bay</t>
  </si>
  <si>
    <t>University of Wisconsin-Oshkosh</t>
  </si>
  <si>
    <t>University of Wisconsin-Platteville</t>
  </si>
  <si>
    <t>University of Wisconsin-River Falls</t>
  </si>
  <si>
    <t>University of Wisconsin-Stevens Point</t>
  </si>
  <si>
    <t>University of Wisconsin-Whitewater</t>
  </si>
  <si>
    <t>Utah State University</t>
  </si>
  <si>
    <t>Vassar College</t>
  </si>
  <si>
    <t>Villanova University</t>
  </si>
  <si>
    <t>Virginia Commonwealth University</t>
  </si>
  <si>
    <t>Virginia Tech</t>
  </si>
  <si>
    <t>Wake Forest University</t>
  </si>
  <si>
    <t>Washington University in St. Louis</t>
  </si>
  <si>
    <t>Washington and Lee University</t>
  </si>
  <si>
    <t>Washtenaw Community College</t>
  </si>
  <si>
    <t>Weber State University</t>
  </si>
  <si>
    <t>Wells College</t>
  </si>
  <si>
    <t>Wesleyan University</t>
  </si>
  <si>
    <t>West Chester University of Pennsylvania</t>
  </si>
  <si>
    <t>Western Kentucky University</t>
  </si>
  <si>
    <t>Whatcom Community College</t>
  </si>
  <si>
    <t>Whitman College</t>
  </si>
  <si>
    <t>Worcester Polytechnic Institute</t>
  </si>
  <si>
    <t>Yale University</t>
  </si>
  <si>
    <t>Boston College</t>
  </si>
  <si>
    <t>California College of the Arts</t>
  </si>
  <si>
    <t>Clark University</t>
  </si>
  <si>
    <t>Fort Lewis College</t>
  </si>
  <si>
    <t>Lebanon Valley College</t>
  </si>
  <si>
    <t>Mount Holyoke College</t>
  </si>
  <si>
    <t>Pratt Institute</t>
  </si>
  <si>
    <t>Stockton University</t>
  </si>
  <si>
    <t>University of Delaware</t>
  </si>
  <si>
    <t>Vanderbilt University</t>
  </si>
  <si>
    <t>Wentworth Institute of Technology</t>
  </si>
  <si>
    <t xml:space="preserve">A brief description of on-site renewable electricity generating devices </t>
  </si>
  <si>
    <t>na</t>
  </si>
  <si>
    <t xml:space="preserve">The college provides space for four investor-owned solar arrays on campus, specifically: one ground mounted array on the Gellerstedt Soccer Field, and three rooftop arrays on the facilities building, science building, and parking deck. Though these arrays are housed on campus, we do not directly consume power generated by these solar projects; the power is sold by the investors to Georgia Power for the utility’s power supply and the total estimated power produced is enough to power 31 average US homes. In the legal leasing agreement with the investors, Agnes Scott retained the environmental attributes for the arrays._x000D_
The college owns a single array on the roof of the Bradley Observatory, and the electricity generated goes directly to the building. This array is used as a living laboratory for student learning and research. _x000D_
</t>
  </si>
  <si>
    <t xml:space="preserve">There is Solar PV on the following buildings through a PPA:_x000D_
_x000D_
Washington College of Law_x000D_
Bender Library_x000D_
Katzen Arts Center_x000D_
Mary Graydon Center_x000D_
Greenberg Theater_x000D_
3201 New Mexico Ave_x000D_
_x000D_
The Solar PV included in this data is from School of International Service (SIS) as we only retain this electricity. _x000D_
</t>
  </si>
  <si>
    <t>North Hall is equipped with a 50 KW roof-mounted solar photovoltaic array.</t>
  </si>
  <si>
    <t>PV solar consists of 88 systems across ASUs four campuses and Research Park, and has a capacity of 24.1 MWdc.  The systems are either roof mounted, ground mounted, parasols, and on top of parking garages or over parking lots.</t>
  </si>
  <si>
    <t>PV solar consists of 88 systems across ASUs four campuses and Research Park, and has a capacity of 24.1 MWdc.  The systems are either roof mounted, ground mounted, parasols, and on top of parking garages or over parking lots. RECs are sold and repurchased as outlined below.</t>
  </si>
  <si>
    <t>We have a solar powered "park structure" with a storage area and restrooms at a field site. The facility is tied to the grid but is in a rural area where the utility does not have to pay for the electricity added to the grid and the meter merely shows zero consumption for nine or ten months of the year when production exceeds consumption. The building generates more energy than it consumes annually, but we do not have precise data for production.</t>
  </si>
  <si>
    <t xml:space="preserve">Babson has a 12kW array on the roof of Park Manor West and we do not sell the RECs from the system. Generation data is not available; the information is estimated based on local capacity factor and system size. It is accounted for under the net electricity demand from the building. </t>
  </si>
  <si>
    <t>This figure includes the solar renewable energy power generated from the two solar powered buildings including the Harding House for Sustainable Living (8.23mWh/year = ) and the Center for Innovation and Growth (CIG) (114.73mWh/year) which equals 391.47501 MMBtu along with the two Conservatory Buildings that generate an annual combined total of 804 MMBtu of geothermal power form 54 wells. (For more information on the Conservatory building upgrades, please see: https://www.bw.edu/news/2012/conservatory-geothermal-grant.) More buildings on campus are geothermal heated and cooled, but those figures were not captured for this report. We hope to ascertain those figures for BW's next STARS report as including them will greatly enhance our ratio of renewable energy usage.</t>
  </si>
  <si>
    <t>280 kW ground-mount photovoltaic array installed in 2013.</t>
  </si>
  <si>
    <t>We have a small 3 kW array, put up by our students, on one of our satellite research buildings.</t>
  </si>
  <si>
    <t>Solar Panel install on the roof of Stephenson Hall,  1mW demonstration solar PV on Alumni Building._x000D_
_x000D_
Deep Green Residence Hall has a 114 photovoltaic array that generates enough electricity to meet over 15% of the building's energy needs.</t>
  </si>
  <si>
    <t>127 kW roof top PV panels and 5kW of thin-film PV embedded in building exterior structure.</t>
  </si>
  <si>
    <t>1.8 kW Skystream wind turbine.</t>
  </si>
  <si>
    <t>N/A</t>
  </si>
  <si>
    <t>135 kW solar pv and 2.4 kW solar pv on various buildings across campus</t>
  </si>
  <si>
    <t>Solar arrays on top of gymnasium, over parking lot, and Amonix installation at Lyle Center for Regenerative Studies.</t>
  </si>
  <si>
    <t xml:space="preserve">CSU Bakersfield installed solar panel car canopies in two major parking lots. </t>
  </si>
  <si>
    <t>Chico has a total of four sites with solar PV's. Two roof tops have a total of 325kW, parking structure 2 has 78.4kW, and the new arts and humanities building has 36 kW for a total of 439.4 kW.</t>
  </si>
  <si>
    <t xml:space="preserve">The campus has three operating solar power systems which account for approximately 3% of the campus peak electrical load. They are located at Brotman Hall, the Vivian Engineering Complex, and the Facilities Management Corporation Yard. </t>
  </si>
  <si>
    <t>1MW solar PV purchase onsite PPA</t>
  </si>
  <si>
    <t>CSUN has 3 solar PV generation sites on campus._x000D_
Parking Lot B2	467 kW_x000D_
Parking Lot E6	225 kW_x000D_
Student Recreation Center (SRC)	90 kW_x000D_
Total On-Site Solar Energy Generation	782 kW</t>
  </si>
  <si>
    <t>The campus has 3 renewable electricity devices.  There is a solar roof that generates a quantifiable amount of electricity.  The other 2 devices, solar panels and wind turbine do not produce enough electricity to be quantified on this scale and are used for classroom teaching.</t>
  </si>
  <si>
    <t xml:space="preserve">Carleton's second wind turbine, a General Electric XLE 1.6 MW turbine, was installed in the Fall of 2011 and provides electricity directly to Carleton's electric grid.  Carleton also has a 9 kW solar PV array which produces an annual average of 10 MWh per year.  The number was lower in FY17 due to maintenance. </t>
  </si>
  <si>
    <t>Our shared campus has solar panels on the North Garage, South Garage and LB2</t>
  </si>
  <si>
    <t>One 156 foot, 100-kw wind turbine_x000D_
100 kw of rooftop solar, 2 units on 2 different buildings</t>
  </si>
  <si>
    <t xml:space="preserve">17 kW ground mounted tracking solar system and Skystream 3.7 kW wind turbine at CCC Hastings.  </t>
  </si>
  <si>
    <t xml:space="preserve">chips on campus generating energy_x000D_
</t>
  </si>
  <si>
    <t xml:space="preserve">The Eden Hall campus canopy, field lab, and Dairy Barn Café are combined into a 110 KW photovoltaic system with 408 panels. There are 240 on the canopy, 144 on the field lab, and 24 on the café. _x000D_
</t>
  </si>
  <si>
    <t>none</t>
  </si>
  <si>
    <t xml:space="preserve">Clemson has increased the use of solar energy to power buildings over the last decade. Solar panels provide electricity to the on campus buildings of Fluor Daniel and the Life Sciences Building, and there are plans to install solar panels to power Lee Hall III. This renewable source of energy is considered in all new construction projects._x000D_
_x000D_
Geothermal energy is generated from the natural heat from within the earth and can be used for both heating and cooling in buildings. The recent addition to Lee Hall (Lee Hall III) utilizes 42 geothermal wells at a depth of 440 feet to help provide and offset energy demands. The geothermal heat pump system has helped make Lee III Hall a high energy building and one of the most sustainable buildings in the United States._x000D_
</t>
  </si>
  <si>
    <t xml:space="preserve">28kW solar PV system on South Parking Garage  </t>
  </si>
  <si>
    <t>All of our electricity is purchased from our local municipality.  _x000D_
_x000D_
COLGATE'S ELECTRICITY MIX_x000D_
Coal = 2.3%_x000D_
Oil = 0.1%_x000D_
Natural Gas = 3.0%_x000D_
Other Fossil Fuels = 0.1%_x000D_
Biomass = 0.3%_x000D_
Hydro = 88.9%_x000D_
Nuclear = 4.9%_x000D_
Wind = 0.4%_x000D_
Solar = 0.0%_x000D_
Geothermal = 0.0%_x000D_
TOTAL = 100%</t>
  </si>
  <si>
    <t>COA currently has a residential 2.4kW wind turbine, installed by students enrolled in the Practicum in Wind Power course, and nine solar arrays, installed by students enrolled in  several different courses covering renewable energy, totaling 25kW of rated peak capacity. The college has 50KW of installed solar capacity, installed by ReVision Energy of Liberty, Maine under a Power Purchase agreement, on its Kathryn W. Davis Student Housing and at its nearby Peggy Rockefeller Farms.</t>
  </si>
  <si>
    <t xml:space="preserve">Colorado College introduced its first on-campus renewable electricity project in spring of 2008. Its 22-kilowatt array was the largest solar electric system in the Colorado Springs Utilities service area at the time of permitting. During 2011/2012, CC purchased panels for the Worner Center (63,000 kWh) and in 2012/2013 for KRCC (3,240 kWh) and the Children's Center (25,200 kWh). In 2014, CC installed new solar arrays on the El Pomar Sports Center (278,000 kWh/yr), the Cornerstone Arts Center (164,600 kWh/yr), the Spencer Center (18 kW array), Synergy House (4.3 kW array), and the Dean's house (10.7 kW array). In 2015, CC installed a new solar array at the Baca Campus (31 kW array)._x000D_
</t>
  </si>
  <si>
    <t xml:space="preserve">13 solar PV installations on main and foothills campus._x000D_
_x000D_
In addition,  a meteorological tower was installed as the first phase to investigate the viability of installing wind turbines on a 3,000+ acre university owned site, 100 miles east of the main campus._x000D_
</t>
  </si>
  <si>
    <t xml:space="preserve">Cornell owns and operates two hydroelectric generators.  The turbine manufacturer is Ossberger and the units are rated at 712 kw and 997 kw.  In addition, there are two solar photovoltaic installations of 15.0 and 2.2 kw.  </t>
  </si>
  <si>
    <t xml:space="preserve">Cornell owns and operates two hydroelectric generators.  The turbine manufacturer is Ossberger and the units are rated at 712 kw and 997 kw.  In addition, there are multiple campus building with roof-top PV. FY17 generation 176,000 kWh_x000D_
Snee, Klarman, HEB, Fernow, Day Hall, Campus Store _x000D_
_x000D_
</t>
  </si>
  <si>
    <t xml:space="preserve">Cornell owns and operates two hydroelectric generators.  The turbine manufacturer is Ossberger and the units are rated at 712 kw and 997 kw.  In addition, there are multiple campus building with roof-top PV. FY18 generation 101,177 kWh_x000D_
Snee, Klarman, HEB,Day Hall, Campus Store _x000D_
_x000D_
</t>
  </si>
  <si>
    <t>In June 2010, with the assistance of funding from the US Department of Energy and the Omaha Public Power District, Creighton University is deploying a variety of solar and wind energy collection systems on the grounds of the main campus.  Altogether, these collectors are capable of generating approximately 120 kW of clean, renewable energy.  The collectors and associated power inverting electronics include a broad spectrum of commercially available architectures chosen as part of student-oriented research project to evaluate the performance of these renewable energy systems in the climate of Nebraska._x000D_
_x000D_
At this time, it is difficult to determine how much power is being produced exactly, however we know that the renewable energy units produce somewhere between 180-220 MWh per year.</t>
  </si>
  <si>
    <t>Solar photovoltaic</t>
  </si>
  <si>
    <t xml:space="preserve">Grid-tied solar panels are installed at five locations on campus: Waidner-Sphal Library, Kaufman Hall, The Center for Sustainable Living, The Quarry trellis, and Britton Plaza. Additionally, most of the electricity needed for our farm operations is generated by grid-tied pv panels.  Ground was broken in February 2018 on a 3 MW solar field that will generate an estimated  5.2 million kWh/year beginning in fall 2018. http://www.dickinson.edu/news/article/3036/?utm_source=dickinsontoday&amp;utm_medium=email&amp;utm_campaign=dickinsontoday. </t>
  </si>
  <si>
    <t>During the performance year Fiscal Year 2016 (July 1, 2015 - June 30, 2016) EKU generated 3,880 MMBtu of electricity from a 7 panel PV array on the roof of its Science Building. EKU is in the process of expanding its on site solar PV generation but this took place after the performance year. Due to the relative scale of impact, EKU omitted inclusion of this array in its greenhouse gas inventory and report.</t>
  </si>
  <si>
    <t>A 5 kW solar photovoltaic panel system is on the roof of Lindner Hall to provide on-site renewable energy for the building.</t>
  </si>
  <si>
    <t xml:space="preserve">Emory has six 70-watt solar panels outside of the Few and Evans Residence Halls, which are used to power a pump, which pumps water from an underground cistern into the waste water system for toilet flushing. The power generated is not measured, however._x000D_
_x000D_
Emory has been involved in Georgia Power's Advanced Solar Initiative to build two solar installations on building rooftops.  A 183kW solar system and a 72kW solar system are operating on rooftops.  A smaller installation is located at our WaterHub. _x000D_
</t>
  </si>
  <si>
    <t>Florida Gulf Coast University has a two-megawatt solar photovoltaic array. The University's total reliance on Florida Power &amp; Light Co. is reduced by 18 percent (for the academic buildings, not housing), thanks to the power generated by solar field.</t>
  </si>
  <si>
    <t xml:space="preserve">The School of International and Public Affairs building has a small photovoltaic installation on the roof. This installation produces about 17 kWh annually. This is currently the only renewable energy on campus. _x000D_
_x000D_
The FIU Solar House recently opened and will contribute to FIU's renewable energy generation when reporting on the 2017 fiscal year._x000D_
_x000D_
FIU is 100% committed to renewable energy as long as the project is truly sustainable meaning it is also economically feasible and has a payback of less than 5-7 years. FIU is working on many other energy projects that can have major impacts on sustainability, for example our energy conservation efforts. </t>
  </si>
  <si>
    <t>There are solar PV arrays mounted on the roofs of Berndt Hall and Student Union Addition.</t>
  </si>
  <si>
    <t xml:space="preserve">Furman installed several photovoltaic and solar thermal panels on campus to generate renewable energy. In September of 2011 photovoltaic cell panels were installed at the Charles H. Townes Science Center, the Lay Physical Activities Center, and added additional cells at the Cottage (which houses the Shi Center for Sustainability). The 31 kW solar photovoltaic array at the Cottage generate enough energy to completely offset the energy used in the building. Additional energy is returned to the grid to be used elsewhere. Solar thermal panels at the Townes Science Center provide hot water for the building._x000D_
</t>
  </si>
  <si>
    <t>Mason has several small solar photovoltaic installations on campus and is working to develop more in the future. Mason has an innovative zero-carbon mobile art exhibition gallery and community space with a 130 watt solar panel; two solar powered trash compactors each having a 208 watt solar panel attached; two solar powered fleet vehicles each powered by 187 watt solar panels; a 285 watt solar powered outdoor picnic table; and a 795 watt solar powered outdoor collaborative space.</t>
  </si>
  <si>
    <t xml:space="preserve">An 18-panel photovoltaic array is operating on a trellis above a walkway, known as the Solar Walk, between Exploration Hall and Innovation Hall at GW's Virginia Science and Technology Campus. Below the Solar Walk is the world’s first walkable solar-paneled pathway which includes 27 slip-resistant, semitransparent panels comprising 100 square feet. In peak conditions the walkable panels, designed by Spain-based Onyx Solar, generate enough energy to power 450 LED pathway lights, while the panels on the trellis generate energy that feeds nearby Innovation Hall. The energy production figure shown in Option 1 above is for the solar panels on the trellis. The walkable solar panel production is not metered. _x000D_
_x000D_
On GW's Foggy Bottom Campus, a solar charging station was proposed and installed by students in the heart of the Foggy Bottom campus by students as a result of the Charged Up competition. The GW Office of Sustainability invited student innovators to participate in a design competition for a campus solar charging station sponsored by the GW Division of Operations. GW’s “Charged Up” design competition for a solar charging station provided an avenue for student innovators to hone their design and engineering skills while meeting a practical need on campus. The station allows the GW community to engage with renewable energy, first-hand, as they use it to charge their personal devices on-the-go. The station will be part of a broader set of solar panels and displays that explain how GW uses solar energy produced on campus and how it developed the large-scale, off-site Capital Partners Solar Project. _x000D_
</t>
  </si>
  <si>
    <t xml:space="preserve">The College retains the renewable attributes of two  solar projects on campus: a 5.8_x000D_
kW solar charging station and a 3.6 kW roof-top array on the Olwen Solar Garage. Production from both of these smaller facilities is counted in option one above._x000D_
_x000D_
In 2013, a 156 kW solar array was installed on the south side of campus to help build the solar capacity of the region and to serve as an educational facility for students entering the renewable energy field. The College does not yet retain the RECs for this project, so it is not counted under option one above. _x000D_
_x000D_
The College also owns a 150 kW steam turbine that is connected to the central biomass plant. The turbine can produce electricity using high pressure steam created by the boiler. On cold days when demand for steam to heat buildings is high, high-pressure steam can run through the turbine to create electricity with a generator. The generator was taken off line in FY 2014 to enable the plant to run at a much lower setting and still meet all of the heat demand on central campus. The generator is most efficiently run when the plant is operating on a higher setting. The sustainability office estimates that approximately 28% can be saved in the purchase of wood chips by operating the plant at a low setting, while still meeting all of the heat demand on central campus._x000D_
</t>
  </si>
  <si>
    <t xml:space="preserve">Hampshire College generated 367,154 kWh (1253 mmBtu) from on-site solar sources in FY2017. The seven systems, now poised to make 100% of our electricity, are:  _x000D_
_x000D_
1. A 37-kW solar array on top of the College's Arts Village canopy, a roofed, open-sided structure that connects four buildings. _x000D_
_x000D_
2. A 5-kW solar array on the roof of the LEED Gold certified Ken Burns Wing of the Jerome Liebling Center. _x000D_
_x000D_
3. A 17-kW solar array at the Farm Center's CSA Barn, mounted on the roof and the ground.  _x000D_
_x000D_
4. A 14-kW ground-mounted dual-axis tracking solar array at the president's house.  _x000D_
_x000D_
5. A  99-kW roof-mounted solar array on the RW Kern Center.  _x000D_
_x000D_
6. A 1797-kW ground-mount solar array on nine-acre Field I in Amherst. _x000D_
_x000D_
7. A 1728-kW ground-mount solar array on nine-acre Field K in Hadley. _x000D_
_x000D_
All capacities in kW AC. Systems 1 and 2 have been operation since 2010. Systems 3-5 were operational in 2016. System 6 was operational in 2017, System 7 in 2018. Peak-shaving battery storage systems are installed but not fully operational for Systems 6 and 7.  _x000D_
_x000D_
Present estimated output is 100% for Systems 1-5, 50% for System 6, and 0% for System 7.  _x000D_
_x000D_
The Massachusetts SRECs for all but one solar PV (System 2) are sold. Hampshire College will own the RECs from the two large solar fields (systems 6 and 7) starting in 2028.  _x000D_
_x000D_
Starting FY2018, Green-e certified replacement RECs will be purchased under a three-year contract from Sterling Planet, enough to cover 100% of campus electricity use plus a contingency, 23,200 mmBtu._x000D_
_x000D_
</t>
  </si>
  <si>
    <t>In 2012, we produced approximatively 8.298 MMBtu in from a small solar installation on one of our residence halls, and in 2013 that unit produced 4.135 MMBtu. However, the solar energy production unit stopped due to damage to the equipment.</t>
  </si>
  <si>
    <t>4 W - Solar PV array on headhouse of the Environmental Greenhouse.</t>
  </si>
  <si>
    <t>The Colleges have a 1,980 watt photovoltaic array installed at the Finger Lakes Institute, a research institute located on campus.</t>
  </si>
  <si>
    <t xml:space="preserve">The Colleges have a 1,980 watt photovoltaic array installed at the Finger Lakes Institute, a research institute located on campus. </t>
  </si>
  <si>
    <t xml:space="preserve">During the 2015-16 reporting year, HSU facilities hosted four solar PV systems: a 2.5 kW system on the Natural History Museum, a 2.5 kW system on the Campus Center for Appropriate Technology, and a 12.5 kW system on the Music A building. HSU’s Schatz Energy Research Center (SERC) also managed a 7 kW system at the Telonicher Marine Lab, which was installed in 1990 to power a 1 hp compressor motor that aerated the fish tanks at the marine lab. Excess solar power was stored as hydrogen (by electrolyzing water), which was used in a fuel cell to keep the compressor running in times of no sun. In 2011 this system became grid tied under a net metering agreement.  In 2016 the system was retired since the modules had reached the end of their useful life. </t>
  </si>
  <si>
    <t xml:space="preserve">IUB has solar photovoltaic systems installed and on the grid on top of four buildings. The Indiana Memorial Union system is rated at 1.88 kW; the Briscoe Quadrangle system is rated at 20.68 kW; the Tulip Tree residence hall system is rated at 5.38 kW; the E-House system is rated at 4 kW; and the newest system on the IU Art Museum is rated at 4 kW._x000D_
 _x000D_
IUB has a microturbine inside the Central Heating Plant that works in parallel with the pressure reducing station valves. This turbine reduces the pressure of steam from 150 psi to 40 psi and produces electricity in that process. The microturbine is rated at 250 kW._x000D_
 _x000D_
The Central Heating Plant also has a demonstration unit which produce both solar hot water and PV._x000D_
 </t>
  </si>
  <si>
    <t xml:space="preserve">IUB has solar photovoltaic systems installed and on the grid on top of four buildings. The Indiana Memorial Union system is rated at 2.1 kW; the Briscoe Quadrangle system is rated at 23.15 kW; the Tulip Tree residence hall system is rated at 6.44 kW; the E-House system is rated at 4 kW; and the newest system on the IU Art Museum is rated at 5 kW._x000D_
 _x000D_
IUB has a microturbine inside the Central Heating Plant that works in parallel with the pressure reducing station valves. This turbine reduces the pressure of steam from 150 psi to 40 psi and produces electricity in that process. The microturbine is rated at 3560 MMBtu._x000D_
 _x000D_
The Central Heating Plant also has a demonstration unit which produce both solar hot water and PV._x000D_
 </t>
  </si>
  <si>
    <t>Wind turbine and solar panels.</t>
  </si>
  <si>
    <t>There are no building-integrated renewable energy electricity generating systems in place at this time.</t>
  </si>
  <si>
    <t>JMU generates renewable electricity from two sources: a 10 kW solar-electric (photovoltaic) plant and a 7.5 kW wind turbine. While these generate electricity, JMU utilizes them primarily as a teaching tool for students of JMU and surrounding Virginia schools. Learn more about JMU's Center for Wind Energy at wind.jmu.edu.</t>
  </si>
  <si>
    <t>JMU generates renewable electricity from two sources: a 10 kW solar-electric (photovoltaic) plant and a 7.5 kW wind turbine.  JMU utilizes these primarily as a teaching tool for students of JMU and surrounding Virginia schools. Learn more about JMU's Center for Wind Energy at wind.jmu.edu.</t>
  </si>
  <si>
    <t>Current production rates available: https://sites.google.com/site/jcccsustainability/energy-dashboard</t>
  </si>
  <si>
    <t xml:space="preserve">22725.08 MMBTU reflects the combined electric generated by both KSCs PV array on TDS Center AND its back-pressure steam generator (co-generation) that operates during the heating season._x000D_
KSC has a 20,000 square foot photovoltaic solar array on top of the TDS Center that generates power for that building. _x000D_
The PV array on this building was installed in 2013 has generated over 4500kW to date. It is one of the largest solar PV arrays in Cheshire County, NH._x000D_
KSC also generates electricity from its back-pressure steam generator in the heat plant. </t>
  </si>
  <si>
    <t>Four solar panels to illuminate entrance sign lighting and solar panels at BL 126</t>
  </si>
  <si>
    <t>There are five solar photovoltaic panel installations on campus.  Four installations serve remote activities and are not directly metered whereas the largest installation at the Community Garden is grid-connected and is metered.  The figure reported above includes only the metered usage from the largest installation.</t>
  </si>
  <si>
    <t>The institution has a 100 kw solar array on campus for which we receive the power however we do not own the green tags for this installation. The institution also hosts a 15 kw carport array and does own the environmental attributes.</t>
  </si>
  <si>
    <t>LMU was an early adopter of solar electric amongst colleges and universities, installing our first systems in 2003.  _x000D_
In 2003 Loyola Marymount University installed $4.5 million worth of solar panels on three of its largest buildings - Gersten Pavilion, University Hall and the Von der Ahe Library. It was the largest solar electric rooftop system at any university in the world and the largest system in Southern California at the time. _x000D_
_x000D_
We now have  total project generation on campus of roughly 1,334,161.00 kilowatt hours annually.</t>
  </si>
  <si>
    <t>We purchase through a third party power purchase agreement the electricity from an 820 KW array.</t>
  </si>
  <si>
    <t>Macalester's wind turbine and PV array on Markim Hall generate electricity that is directly fed into the College's electrical loop.</t>
  </si>
  <si>
    <t>There are five rooftop solar photovoltaic systems. Together, these systems are designed to produce an estimated 80,000 kWh of clean energy annually. PV installations are found on the roofs of the Stratton Student Center, the Alumni Pool Building, Hayden Library, the MIT Museum, and the Sloan School of Business. MIT retains all RECs on these systems.</t>
  </si>
  <si>
    <t>Photo-voltaic panels, 35 kW system providing 30% of new science building's electrical load annually, or 16% of total science complex including existing building. We also have a number of mobile solar units used to power personal charging devices, EV charging stations, and LED stadium lights.</t>
  </si>
  <si>
    <t>The Missouri S&amp;T Solar Village Microgrid Project is a small scale microgrid project, employing alternative and renewable generation, advanced energy storage, and intelligent switching capabilities into a residential facility complex.</t>
  </si>
  <si>
    <t>Cogeneration using excess steam pressure to generate electricity.</t>
  </si>
  <si>
    <t>Muhlenberg generates renewable electricity from 2 solarphotovoltaic panels located on top of the Seegers Union building. http://www.muhlenberg.edu/main/campuslife/sustainability/operations.html</t>
  </si>
  <si>
    <t>NMSU has a shaded parking area that doubles as a photovoltaic station that provides 1/3 of the power needed for our Campus Health Center where the solar panels are located.  We also have the Southwest Technology Development Institute (http://www.nmsu.edu/~tdi/) that does research on PV panels for manufacturers around the world.  The SWTDI is a non-profit, university-based organization that provides applied research and development services to private and public sector clients. SWTDI was established in 1977 as the New Mexico Solar Energy Institute, and has active research programs in energy and related systems.</t>
  </si>
  <si>
    <t>North Seattle College installed a 7.2 kWh highly visible, grid tied, tracking solar array to weave into academics and promote solar in the community.</t>
  </si>
  <si>
    <t xml:space="preserve">We have:_x000D_
2 Installations of solar hot air heaters_x000D_
3 Solar PV installations_x000D_
2 Solar hot water installations_x000D_
4 wind turbines_x000D_
_x000D_
</t>
  </si>
  <si>
    <t>As part of a campus energy optimization project, a new biomass fueled cogeneration combined heat and power (CHP) plant was constructed in 2013 as an addition to the existing plant that will provide guaranteed cost savings. The new plant addition utilizes a solid fuel stoker boiler rated at 40,000 pounds per hour, capable of burning wood chips. The new plant is capable of meeting 87% of thermal needs on campus. A back pressure steam turbine generator produces up to 645 kilowatts of electricity, which is about 16% of the university's electrical load. The existing natural gas boilers supplements the biomass plant for peaking duty and electricity continues to be purchased, as needed, from the Marquette Board of Light and Power.</t>
  </si>
  <si>
    <t>Photovoltaic panels:_x000D_
-- McLean Environmental Living and Learning Center (3.6 kW)_x000D_
-- Dexter Library (14 kW)_x000D_
-- President's House (2.1 kW)_x000D_
-- Strawbale House (3.5kW)_x000D_
Wind turbines:_x000D_
-- BWC Excel (10 kW)</t>
  </si>
  <si>
    <t>One 61.1 kW photovoltaic array on the Lausche storage shed; one 41.1 kW of photovoltaic panels at the Compost Facility; one 2.4 kW photovoltaic array on the EcoHouse; one 4 kW photovoltaic sheet on the Innovation Center; one 2.34 kW photovoltaic array at Building 22.  The 61.1 kW array on the Lausche storage shed had a broken component and was not functioning most of the performance year, but is fixed as of December, 2017.</t>
  </si>
  <si>
    <t>Our newly built Kaplan Hall in Newburgh is equipped with 1,500 square feet of photovoltaic panels on the roof. The panels are estimated to produce 2% of Kaplan Hall's electrical power. In addition, the Rowley Center for Science and Engineering is equipped with photo voltaic panels. The solar panels are primarily intended to provide an educational opportunity for students and the community at large.</t>
  </si>
  <si>
    <t>OSU has a total of 2.91 megawatts of photovoltaic equipment, mostly at five large ground mounted solar sites throughout the state.  Building mounted solar includes the Student Experience Center at 48kW, Hatfield Marine Science Center pole mounted 1.1 kilowatt array, Kelley Engineering Center roof mounted 2.4 kilowatt array and Dixon Recreation Center's kinetic energy system which utilizes 22 pieces of gym equipment and has a total generating capacity of around 2000 watts.  The  portable system on the OSU Solar Trailer has an 1800 watt solar array with nine Sanyo 200 watt solar modules, a 25 kilowatt hour battery pack and peak inverter output of 7.2kW.  The Solar Trailer is grid tied, feeding power back to the grid most of the year when it is not at events or doing other promotional or visibility work. https://www.facebook.com/OSUSolarTrailer/ _x000D_
_x000D_
Since 2013, the five large grid-tied, ground-mounted arrays have been installed on agricultural lands operated by Oregon State University as part of “Solar by Degrees,” a large-scale photovoltaic power program coordinated by the Oregon University System.  OSU was the first to install and have operational solar arrays. See the OSU press release: http://oregonstate.edu/ua/ncs/archives/2012/dec/osu-planting-seeds-%E2%80%9Csolar-farm%E2%80%9D-campus-part-ous-program_x000D_
_x000D_
The five arrays cover more than twelve acres combined. Three are in Corvallis two are at OSU properties elsewhere in the state. The 35th Street site is the largest, at around six acres and 1,435 kilowatts. It can be found west of the Corvallis campus on the Campus Way bike path. The 53rd Street site is 289 kilowatts and is located adjacent to the bike path just east of the Benton County Fairgrounds. The Salmon Disease Lab site, with a capacity of 482 kilowatts, is located adjacent to Trysting Tree golf course just east of the Willamette River, off the main campus._x000D_
_x000D_
The two locations outside Corvallis are in Aurora, Oregon and Hermiston, Oregon. In Aurora is the North Willamette Research and Extension Center (NWREC) farm across from Charbonneau Village on Miley Road. The Hermiston Agricultural Research &amp; Extension Center houses OSU's only Eastern Oregon solar location to date. All five sites were developed in partnership with the College of Agricultural Sciences, to which the property is assigned.</t>
  </si>
  <si>
    <t>OSU has a total of 2.91 megawatts of photovoltaic equipment, mostly at five large ground mounted solar sites throughout the state.  Building mounted solar includes the Student Experience Center at 48kW, Hatfield Marine Science Center pole mounted 1.1 kilowatt array, and Kelley Engineering Center roof mounted 2.4 kilowatt array. The  portable system on the OSU Solar Trailer has an 1800 watt solar array with nine Sanyo 200 watt solar modules, a 25 kilowatt hour battery pack and peak inverter output of 7.2kW. https://www.facebook.com/OSUSolarTrailer/ _x000D_
_x000D_
Since 2013, the five large grid-tied, ground-mounted arrays have been installed on agricultural lands operated by Oregon State University as part of “Solar by Degrees,” a large-scale photovoltaic power program coordinated by the Oregon University System.  OSU was the first to install and have operational solar arrays. See the OSU press release: http://oregonstate.edu/ua/ncs/archives/2012/dec/osu-planting-seeds-%E2%80%9Csolar-farm%E2%80%9D-campus-part-ous-program_x000D_
_x000D_
The five arrays cover more than twelve acres combined. Three are in Corvallis, and two are at OSU properties elsewhere in the state. The 35th Street site is the largest, at around six acres and 1,435 kilowatts. It can be found west of the Corvallis campus on the Campus Way bike path. The 53rd Street site is 289 kilowatts and is located adjacent to the bike path just east of the Benton County Fairgrounds. The Salmon Disease Lab site, with a capacity of 482 kilowatts, is located adjacent to Trysting Tree golf course just east of the Willamette River, off the main campus._x000D_
_x000D_
The two locations outside Corvallis are in Aurora, Oregon and Hermiston, Oregon. In Aurora is the North Willamette Research and Extension Center (NWREC) farm across from Charbonneau Village on Miley Road. The Hermiston Agricultural Research &amp; Extension Center houses OSU's only Eastern Oregon solar location to date. All five sites were developed in partnership with the College of Agricultural Sciences, to which the property is assigned.</t>
  </si>
  <si>
    <t xml:space="preserve">Penn State has four different solar arrays on campus:_x000D_
The first is a 2 KW array that was installed in 2001. This array is thin film panels with a grid-tied inverter and is fixed roof mounted on our Physical Plant Building. _x000D_
The second system is a 1.75 KW pole mounted array and uses passive tracking. It is installed on our Center for Sustainability greenhouse and is mono-crystalline silicon panels with a grid-tied inverter. _x000D_
The third system is an 8 KW array which is roof mounted onto our MorningStar home, which was PSU's 2007 entry into the Solar Decathlon. This array is mono-crystalline silicon panels with a grid-tied inverter. _x000D_
The fourth is a 5 KW system located at the Physical Plant Building to offset a vehicle charging station for electric cars purchased as part of a Reinvention Fund grant through the Sustainability Institute. </t>
  </si>
  <si>
    <t xml:space="preserve">106 kW solar array at the Willow Creek campus; 100 kW solar array at the Newberg Center; 500 kW solar array at Rock Creek. </t>
  </si>
  <si>
    <t>Lincoln Hall Solar PV Array installed in 2011. 234 panel array with peak capacity of 54kW, equivalent to about 2.9% of building’s energy demand. Dashboard: http://live.deckmonitoring.com/?id=psu_lincoln_hall. This is the only source counted in above figure._x000D_
_x000D_
“Living Laboratory” project in 2010 on Science Research &amp; Teaching Center’s (SRTC) 3rd floor patio integrates green roof technology with PV at a 4.9 kW peak output. Monitoring of the various functions of green roofs and the output of the solar arrays will test the hypotheses that plants grow better with partial shade and solar panels perform better with a cooler under layer. Dashboard:http://solar.pdx.edu/home/visualizations/_x000D_
_x000D_
PV Test Facility installed in 2008 at Cramer Hall includes five different types of solar arrays representing different technology and inverters with a 5 kW peak output. Annually, this could generate about 5,000 kWh, which is estimated to save $330 in annual utility costs. Dashboard: http://solar.pdx.edu/home/visualizations/_x000D_
_x000D_
Campus Recreation Center uses excerise machines use ReRev technology to genderate electricty for the building.</t>
  </si>
  <si>
    <t xml:space="preserve">Lincoln Hall Solar PV Array installed in 2011. 234 panel array with peak capacity of 54kW, equivalent to about 2.9% of building’s energy demand. Dashboard: http://live.deckmonitoring.com/?id=psu_lincoln_hall. This is the only source counted in above figure._x000D_
_x000D_
“Living Laboratory” project in 2010 on Science Research &amp; Teaching Center’s (SRTC) 3rd floor patio integrates green roof technology with PV at a 4.9 kW peak output. Monitoring of the various functions of green roofs and the output of the solar arrays will test the hypotheses that plants grow better with partial shade and solar panels perform better with a cooler under layer. Dashboard:http://solar.pdx.edu/home/visualizations/_x000D_
_x000D_
PV Test Facility installed in 2008 at Cramer Hall includes five different types of solar arrays representing different technology and inverters with a 5 kW peak output. Annually, this could generate about 5,000 kWh, which is estimated to save $330 in annual utility costs. Dashboard: http://solar.pdx.edu/home/visualizations/_x000D_
_x000D_
Campus Recreation Center uses excerise machines use ReRev technology to genderate electricty for the building._x000D_
_x000D_
Millar Library recently installed PV array, but it is not yet operational. The array has a peak capacity of 90kW. </t>
  </si>
  <si>
    <t>Pratt has a 25KW solar array on site producing electricity._x000D_
We retain the credits.</t>
  </si>
  <si>
    <t xml:space="preserve">Princeton owns a 4.5 megawatt AC solar photovoltaic system. The system is comprised of 16,528 panels and nine 500kW inverters. Although the system provides approximately 5.5% of the annual electricity to campus, Princeton is selling all SRECs associated with our solar photovoltaic system until at least 2020._x000D_
Additionally, Princeton owns a system of solar panels that sit on top of Frick Chemistry Laboratory. The system's designed capacity is between 70-75 kilowatts, and the system produces on average the equivalent of 2% of the building's power demand and represents less than 1% of total campus energy use. However, the building’s energy demand would likely be higher without the shade provided by the rooftop array during the summer months._x000D_
</t>
  </si>
  <si>
    <t xml:space="preserve">This is from the solar array on top of the south wing of Jones College for the year 2015. </t>
  </si>
  <si>
    <t>The University owns 4 roof top solar installations and a small ground mounted array at the Presidents house. Last year the University entered into a PPA for a 2MW array that was installed on the south side of campus.</t>
  </si>
  <si>
    <t>We have no on-site  generation.</t>
  </si>
  <si>
    <t>SLU finalized the leasing of 9 solar arrays on 9 designated campus buildings through the Ameren rebate incentive program. The University began investigating the option of leasing the panels and utilization of the state-rebates as part of the Energy &amp; Utilities Strategies Action Team. Facilities Services submitted a total of thirteen applications to secure the approvals necessary for placing the solar panels. Final installation of the arrays was completed in FY15.</t>
  </si>
  <si>
    <t>We have a 270000 kWh Solar Array on campus.</t>
  </si>
  <si>
    <t>1MW of solar photovoltaics</t>
  </si>
  <si>
    <t xml:space="preserve">The Mashouf Wellness Center has a 295 kW rooftop photovoltaic system that helps offset 33% of the building’s energy consumption and 25% of the building’s energy cost. The 19,000 square foot photovoltaic system produces 354,000 kilowatt hours/year.   https://cpdc.sfsu.edu/mwc-energy_x000D_
_x000D_
The Estuary and Ocean Science Center (formerly the Romberg Tiburon Center) has a photovoltaic system that can provide up to 100% of the electricity needed for its conference center. It also has a new solar panel array in the parking structure that provides up to 65 kwh/day to their main laboratory. _x000D_
_x000D_
SF State also hosts 3 demonstration fuel cells on campus. Our local utility operates the fuel cells and uses the electricity generated, while SF State uses the heat and water produced by the process. </t>
  </si>
  <si>
    <t xml:space="preserve">SF State hosts 3 demonstration fuel cells on campus. Our local utility operates the fuel cells and uses the electricity generated, while SF State uses the heat and water produced by the process. The Romberg Tiburon Center currently has a photovoltaic system that can provide up to 100% of the electricity needed for its conference center. It also has a new solar panel array in the parking structure that provides up to 65 kwh/day to their main laboratory. . </t>
  </si>
  <si>
    <t>1 mW PV on the roof of Pat Malley Fitness and Recreation Center, Leavey Event Center, and the Parking Structure. _x000D_
50 kW PV on the roof of the Facilities building._x000D_
25 kW PV on the roof of St. Clare Residence Hall. _x000D_
7 kW PV on the roof of the Katharine and George Alexander Community Law Center. _x000D_
7.3 kW PV on roof of the 2007 Solar Decathlon house. _x000D_
10.8 kW PV on the roof of the 2009 Solar Decathlon house._x000D_
10 kw wind turbine on the roof of the Facilities building.</t>
  </si>
  <si>
    <t>Photovoltaic solar panels on the Admissions and Alumni building roof generate 5,600 kWh of electricity per year and solar photovoltaic panels installed near the Student Center generate 5,500 kWh of electricity annually.</t>
  </si>
  <si>
    <t>Solar Photovoltaic- In 2014, Skidmore cut the ribbon on its 2-megawatt solar array located on College grounds about one mile from the main campus. The array consists of 6,950 ground-mounted panels that provide about 12% of the College's electricity needs. The project was made possible through a partnership with Dynamic Energy, Washington Gas, and funding from the New York State Energy Research and Development Authority (NYSERDA)._x000D_
_x000D_
Background on the solar project: _x000D_
In 2012, two graduating seniors presented their capstone research project, Solar on Skidmore, prompting Skidmore to more seriously consider solar in its energy portfolio. In the same year, Governor Andrew Cuomo launched the New York Sun Initiative administered through New York State Energy Research and Development (NYSERDA) to expand solar installations in the state, and favorable remote net metering regulations further incentivized the development of renewable energy projects. With such timely and favorable opportunities, the College began pursuing photovoltaic solar energy. Dynamic Energy approached Skidmore College, and in collaboration with Washington Gas through a power purchase agreement (PPA), developed plans for a 2-megawatt solar array. Upon completion of the State Environmental Quality Review Act assessment, open community meetings, and planning board hearings, the College was approved to build what would be one of the largest solar arrays in the state.</t>
  </si>
  <si>
    <t xml:space="preserve">There are four solar panel installations on Smith College Buildings. _x000D_
_x000D_
Three are on Smith's main campus (Ford Hall, Indoor Track &amp; Tennis (ITT) facility, and the campus Center) which were financed through PPAs.  For the second half of the twenty year contract Smith will purchase the green attributes of the ITT power as well.  For now we retain the attributes of the Campus Center solar._x000D_
_x000D_
The forth installation is at the Archibald MacLeish Field Station. The College has retired the RECs for this project, a 9.4kW array. </t>
  </si>
  <si>
    <t xml:space="preserve">Photovoltaic cells were installed on the Soka Performing Arts Center roof as part of the LEED Gold certification. They started generating electricity since November 17, 2010. </t>
  </si>
  <si>
    <t xml:space="preserve">Photovoltaic cells were installed on the Soka Performing Arts Center roof as part of the LEED Gold certification. They have been generating electricity since November 17, 2010. </t>
  </si>
  <si>
    <t>SOU has a 56 kW solar photovoltaic system on the roof of the Higher Education Center in Medford. The system consists of 319 Solarworld crystalline silicon photovoltaic modules (each with 175-watt maximum power) and a SatCon 50-kW inverter.  The photovoltaic modules were installed in twenty-nine strings of eleven modules.  The modules were installed at a 20-degree tilt on a rack system.  The solar photovoltaic system was designed to meet the “Solar Electric System Requirements” developed by the Energy Trust of Oregon.  The annual useful energy produced by the solar photovoltaic system is approximately 70,741 kilowatt-hours per year, and the STC rating is 55,825 watts. _x000D_
_x000D_
SOU also has a 6kw solar array atop the Hannon Library on campus. The Hannon Array consists of 24 solar panels connected together to send its output direct current electricity through a power conversion device (inverter) that feeds directly into the City of Ashland's 3-phase power grid, at 220 volts AC. This system has been faithfully producing its peak 6 kw since installation. http://www.sou.edu/sustainable/librarysolararray.html_x000D_
_x000D_
SOU installed our third solar photovoltaic system on our student union building in August 2013. The 32 kW system is the largest on the Ashland campus. The university is also recently installed two larger systems, 72 kW and 81 kW, on the recently completed LEED Gold residence halls. Generation of solar energy from one of these systems is not included in this report as it was not operational during the time frame covered in this report.</t>
  </si>
  <si>
    <t>We also have some solar panels to power our LED Theater. 1 KWH</t>
  </si>
  <si>
    <t xml:space="preserve">In addition to the seventeen sites that already had rooftop solar, panels were also added to 15 additional sites on Stanford’s campus in March 2017 with a production capacity of approximately 4.5 MW. The figure above includes 10 months of data for just the original  sites, and 2 months of data that includes the new sites as well. More information on the launch of the on-site solar can be found in the following Stanford Report article: http://news.stanford.edu/2017/04/17/sun-rooftop-photovoltaic-panels-electricity-stanford/_x000D_
_x000D_
As of early 2017, 65% of Stanford’s electricity comes from renewable sources. These sources include the 67 MW Stanford Solar Generating Station located in southern California and the 4.5 MW of on-site rooftop solar mentioned above, as well as additional renewable electricity from the California grid. This transition to renewable sources, along with the efficiencies gained from the transition from cogeneration to a heat-recovery based distributed heating and cooling system, will reduce Stanford’s greenhouse gas emissions by approximately 68% between 2011 and 2017. _x000D_
</t>
  </si>
  <si>
    <t xml:space="preserve">The following installations are included in this credit:_x000D_
Y2E2 #1, #2, &amp; #3, Huang, Spilker, Knight, Synergy, Hoover, Res2, Jasper Ridge_x000D_
_x000D_
By the end of 2016, Stanford will procure 65% of its electricity from renewable sources, 78.5 MW of which will be owned by Stanford and 5.5 MW of which will be located on-site. This transition to renewable sources, along with the efficiencies gained from Stanford's new Central Energy Facility and the conversion from steam to hot water, will reduce Stanford’s greenhouse gas emissions by 68%. _x000D_
_x000D_
Please see the Renewable Energy Fact Sheet for additional information:_x000D_
https://sustainable.stanford.edu/sites/default/files/Renewable%20Energy.pdf_x000D_
_x000D_
</t>
  </si>
  <si>
    <t xml:space="preserve">ESF has five photovoltaic arrays (114 kw total) on its main campus and research/experiment properties. </t>
  </si>
  <si>
    <t>SUNY New Paltz has six solar photovoltaic arrays:_x000D_
_x000D_
100 KW roof-mounted array at Elting Gym – now under construction_x000D_
117 KW roof-mounted array at the Sojourner Truth Library_x000D_
48.75 KW roof-mounted array at the Athletics and Wellness Center._x000D_
4.2 KW roof-mounted array at Resnick Engineering Building_x000D_
2.8 KW ground-mounted array at Resnick Engineering Building_x000D_
5 KW ground-mounted array powering the GEM Cars (the white golf cart-type looking vehicles that facilities staff drive around during the spring, summer, and fall)</t>
  </si>
  <si>
    <t>Sterling College has 13 4kW solar panels that move with the sun. This maximizes the amount of sunlight reaching the panels, which in turn maximizes the amount of electricity they generate for the campus. We added 11 of the 13 in February of 2016; we are hoping that the panels will generate 100% of our on-campus electrical needs. _x000D_
_x000D_
The barns are also powered by their own solar panels and a wind turbine.</t>
  </si>
  <si>
    <t xml:space="preserve">We have an onsite solar installation for charging electric vehicles. </t>
  </si>
  <si>
    <t>Energy Systems and Sustainability Management, in conjunction with Auxiliary Services, installed 240 solar thermal panels on the roofs of 20 buildings, serving 160 three-bedroom South Campus apartments in 2013.  A total of 40 systems, six panels per system were installed to save energy by harnessing the energy from the sun instead of using traditional electricity to heat water in the apartments.  In addition the systems are an education and awareness tool for the campus community about renewable energy technology.</t>
  </si>
  <si>
    <t>Temple installed a 4,500 SF, 63-kilowatt solar array on the south-facing roof of Temple’s_x000D_
Edberg-Olson Hall. The system is owned and operated by Community Energy Inc. and Temple does not retain associated environmental attributes.</t>
  </si>
  <si>
    <t>The energy identified here as renewable comes from the back-pressure turbine and central heating and cooling plant.</t>
  </si>
  <si>
    <t xml:space="preserve">The energy identified here, as renewable, comes from the back-pressure turbine where steam pressure is reduced by powering a turbine.  The steam pressure must be reduced before sending it to campus._x000D_
</t>
  </si>
  <si>
    <t xml:space="preserve">A 5.4 kW photovoltaic array is integrated into the net-zero energy, LEED Platinum Unity House -- our former president's on-campus home, which is now classrooms and an energy lab.   Other solar PV generation on campus are from PPAs so we cannot claim the REC credits._x000D_
</t>
  </si>
  <si>
    <t>750,000KWH ground mounted PV Array and a 75KWH roof mounted PV array.</t>
  </si>
  <si>
    <t>The renewable (solar) energy generated onsite is not owned by the UA but does reduce UA's fossil fuel dependence. The projects currently in use onsite are photovoltaic and solar thermal. Below is a list of the names, addresses, type, technology employed, and emissions offset through use of the technology._x000D_
_x000D_
1) McClelland Park_x000D_
a. Location: 650 N. Park Ave, Tucson, AZ_x000D_
b. Size: 75.68 kWdc-STC_x000D_
c. Type: Photovoltaic_x000D_
d. Number and Type of Module: 352 Kyocera KD215GX-LP modules_x000D_
e. 89.9 Tons of CO2 emissions offset_x000D_
_x000D_
2) McClelland Hall_x000D_
a) Location: 1130 E. Helen St., Tucson, AZ_x000D_
b) Size: 316.48 kWdc-STC_x000D_
c) Type: Photovoltaic_x000D_
d) Number and Type of Module: 1472 Kyocera KD215GX-LP modules_x000D_
e) 385 Tons of CO2 emissions offset_x000D_
_x000D_
3) Student Recreation Center_x000D_
a) Location: 1400 E. 6th St., Tucson, AZ_x000D_
b) Size: 27.52 kWdc-STC_x000D_
c) Type: Photovoltaic_x000D_
d) Number and Type of Module: 128 Kyocera KD215GX-LP modules_x000D_
e) 32.3 Tons of CO2 emissions offset_x000D_
_x000D_
4) Second Street Garage_x000D_
a) Location: N. Mountain Ave &amp; E 2nd St., Tucson, AZ_x000D_
b) Size: 245 kWdc-STC_x000D_
c) Type: Photovoltaic_x000D_
d) Number and Type of Module: 1168 Kyocera KD210GX-LP modules_x000D_
e) 286 Tons of CO2 emissions offset - Equivalent to the electricity use of 34.8 homes for one year_x000D_
_x000D_
5) Student Recreation Center (Solar Thermal Pool Heating &amp; Campus Chilled Water Loop Chilling)_x000D_
a) Location: 1400 E. 6th St., Tucson, AZ_x000D_
b) Size: 987 kW-equivalent (2.9 mmBtu/hr)_x000D_
c) Type: Solar thermal_x000D_
d) Number and Type of Module: 346 Sunda SEIDO solar collector modules_x000D_
e) 1317 Tons of CO2 emissions offset_x000D_
_x000D_
6) Hillenbrand Diving Facility (Solar Thermal Pool Heating)_x000D_
a) Location: 1827 E. Enke Drive, Tucson, AZ_x000D_
b) Size: 109 kW-equivalent (0.7 mmBtu/hr) pool heating_x000D_
c) Type: Solar thermal_x000D_
d) Number and Type of Module: 50 Solar Skies Model SS-40 glazed flat plate collectors_x000D_
e) 124 Tons of CO2 emissions offset</t>
  </si>
  <si>
    <t xml:space="preserve">This year the campus has installed almost 1MW of solar PV.  In 2015, two of the five sites become operational in December of the performance year._x000D_
_x000D_
Solar PV systems at MLK Student Union, the new Eshleman, the Recreation Sports complex, and the University Village apartments are now operational. The Office of Sustainability and Energy worked in a collaborative, competitive procurement strategy with 19 other public agencies in the region, led by the Alameda County General Services division, Berkeley secured very favorable pricing for these three rooftop and one canopy/carport installations – 25-40% below market rate.  In aggregate these systems will bring cost savings in year one to the campus.  The solar will be installed by a purchase power agreement (PPA) - the vendor is covering the costs of installation and operating and maintaining the systems, and Berkeley will pay for the power they generate. _x000D_
_x000D_
Last year, Jacobs Hall, the new campus building for design innovation in engineering, opened with rooftop solar arrays installed by Sungevity. These arrays are translucent solar panels that not only produce electricity but are an architectural feature. </t>
  </si>
  <si>
    <t xml:space="preserve">Solar PV systems are operational at five sites on campus: Eshleman Hall, the MLK Student Union, the Recreation Sports complex, Jacobs Hall and the University Village apartments. The Office of Sustainability and Energy worked in a collaborative, competitive procurement strategy with 19 other public agencies in the region, led by the Alameda County General Services division, to secure favorable pricing for these three rooftop and one canopy/carport installations – 25-40% below market rate. In aggregate, these systems will bring cost savings in year one to the campus.  The solar infrastructure will be installed by a purchase power agreement (PPA) - the vendor is covering the costs of installation and operating and maintaining the systems, and Berkeley will pay for the power they generate. </t>
  </si>
  <si>
    <t xml:space="preserve">UCI receives clean and renewable energy from multiple on-site photovoltaic (PV) projects on the UCI campus.  A 109 kW ground-mounted concentrated photovoltaic array (CPV array), a 1,005 kW building rooftop mounted PV array, a 48 kW mounted PV array with battery storage on the Anteater Parking Structure, and 2,569 kW on three other parking structures. </t>
  </si>
  <si>
    <t>UC San Diego has 3.1 megawatts of solar photovoltaic generating capacity installed at a combination of on-campus and off-campus sites, including the Hillcrest Medical Center, Nimitz Marine Facility, Elliott Field Station and the Trade St. Shipping &amp; Receiving Center.  Approximately 2 MWs are directly owned by the University, while 1 MW is owned by a third party with both the electricity and the associated renewable energy credits (RECs) being purchased by the University through a Power Purchase Agreement (PPA).   The existing arrays include a combination of roof mount, parking canopy and ground mount systems._x000D_
_x000D_
The planned renewable energy strategy builds on the existing deployment of PV arrays and sets realistic targets for future campus deployment of renewable energy resources, including:_x000D_
_x000D_
- Roof mounted PV arrays:  Install an additional 3.4 MWs of rooftop solar on existing and new construction projects._x000D_
_x000D_
- Covered parking PV arrays: Install an additional 2.6 MWs of carport PV canopies on existing and new parking structures._x000D_
_x000D_
- Solar thermal hot water: Where appropriate utilize solar thermal to assist in generating high temperature hot water for domestic hot water needs._x000D_
_x000D_
In addition to the above, the campus will consider the following for possible inclusion in the renewable energy strategy:_x000D_
_x000D_
- Anaerobic digestion: Construction of a plant to process all organic food waste and generate biogas for on-campus use or direct energy generation. The potential to bring in food waste from the surrounding area to supplement campus supply will also be investigated._x000D_
_x000D_
- Ground mount photovoltaic arrays:  Expansion of the existing ground mount solar array at Elliott Field Station.  Initial estimates are that up to a 4 MW system could be constructed, which would allow for lower costs achieved through the economies of scale from building a single large system.  The renewable power generated could be credited to the campus either through the RES-BCT tariff or the UC Energy Service Unit's Direct Access program.  _x000D_
_x000D_
- Satellite power generation: Investment in small-scale power provision, in the form of biomass CHP and a new biogas-powered fuel cell, which would not only increase the campus renewable energy generation but would also improve campus resilience through diversity of fuel and method of power provision. It also allows the university to become acquainted with developing technology, especially in the area of biomass energy generation.</t>
  </si>
  <si>
    <t>UCSB owns six installed on-site solar photovoltaic systems, ranging in size from 2 kW to 425 kW DC.  The aggregate capacity of these systems is 620 kW DC.</t>
  </si>
  <si>
    <t>In 2016 UCSB owned six installed on-site solar photovoltaic systems, ranging in size from 2 kW to 425 kW DC. The aggregate capacity of these systems is 620 kW DC.</t>
  </si>
  <si>
    <t>UCF owns many on-site solar photovoltaic systems producing 157,228 kWh in Fiscal Year 15-16'.</t>
  </si>
  <si>
    <t>There is a 42kW system on the Alpine Garage and Field. UCCS retains 17/42 of the attributes. For the following two systems, UCCS does not retain attributes and they are not included. _x000D_
There is a 13.6 mW solar photovoltaic thin-film laminate system on the roof of the Science &amp; Engineering Building.  And there is a 25 mW solar photovoltaic panel system on the roof of Centennial Hall. Since rebates were provided by Colorado Springs Utilities in order to make the projects financially feasible, UCCS does not retain the environmental benefits of these systems.</t>
  </si>
  <si>
    <t xml:space="preserve">In the fall semester of 2016, 42 solar thermal panels on top of the new STEM residence building began producing hot water. They are estimated to provide approximately 35% of the building’s heating requirement._x000D_
_x000D_
UConn also has two 3.3 kW solar photovoltaic arrays and, although not counted above, a 400 kW natural gas-powered fuel cell on the Depot Campus. The fuel cell prevents the release of approximately 831 metric tons of CO2 per year and, because energy is produced without combustion, emits near zero other harmful air pollutants. Another 8.28 kW solar PV array sits on top of the Reclaimed Water Facility on the Storrs Campus._x000D_
_x000D_
http://news.engr.uconn.edu/exploring-solar-energy-at-uconn.php_x000D_
_x000D_
http://today.uconn.edu/2012/04/uconn-commissions-fuel-cell-power-plant/_x000D_
_x000D_
The fuel cell and solar array are both on University property, but are owned and maintained by an outside company. UConn purchases the power from this company through a power purchasing agreement (PPA)._x000D_
_x000D_
</t>
  </si>
  <si>
    <t xml:space="preserve">In the fall semester of 2016, 42 solar thermal panels on top of the new STEM residence building began producing hot water. They are estimated to provide approximately 35% of the building’s heating requirement._x000D_
_x000D_
UConn also has two 3.3 kW solar photovoltaic arrays (one at C2E2/Depot Campus and another on the Werth Tower rooftop) and an 8.28 kW solar PV array, which sits on top of the Reclaimed Water Facility on the Storrs Campus.  Although not counted above, UConn has a 400 kW hydrogen clean energy fuel cell near C2E2 on the Depot Campus.  This fuel cell generates electricity through an electro-chemical reaction rather than combustion. The fuel cell prevents the release of approximately 831 metric tons of CO2 per year vs. a comparable conventional fossil-fueled generator and, because energy is produced without combustion, emits near zero other harmful air pollutants. _x000D_
_x000D_
http://news.engr.uconn.edu/exploring-solar-energy-at-uconn.php_x000D_
_x000D_
http://today.uconn.edu/2012/04/uconn-commissions-fuel-cell-power-plant/_x000D_
_x000D_
The fuel cell is on University property, but is owned and maintained by an outside company. UConn purchases the power from this company through a power purchasing agreement (PPA)._x000D_
_x000D_
</t>
  </si>
  <si>
    <t>The university has seven solar arrays. There is one array on a student house on Evanston Avenue, and five arrays on student houses on Stonemill Road._x000D_
_x000D_
The seventh is a demonstration unit donated by a local company. It's installed next to the RecPlex and is currently used to power the adjacent streetlights through a battery storage system designed as a student project. That array's production is not included in the above total.</t>
  </si>
  <si>
    <t xml:space="preserve">UD has several solar installations on campus, including one of the state's largest non-utility solar installations on our field house. However, we do not retain the rights to the associated environmental attributes. </t>
  </si>
  <si>
    <t>UGA Solar Tracking and Demonstration Project:_x000D_
1MW solar farm for research, experiential learning and offsetting approximately 1% of UGA's total electricity demand._x000D_
_x000D_
Solar Charging Station:_x000D_
Picnic table with solar panels above for charging tablets, laptops and cell phones._x000D_
_x000D_
UGArden Solar Project:_x000D_
Student-designed free-standing 8-panel solar array charges electric vehicles and other facilities at UGA's Teaching &amp; Demonstration Farm._x000D_
_x000D_
UGA Solar Demonstration Project:_x000D_
Jackson Street Building, College of Environment &amp; Design._x000D_
72 solar photovoltaic panels provide up to 30,000 kWh annually, enough to power 90 T-8 light fixtures or 189 laptops daily._x000D_
_x000D_
UGA Club Sports Complex:_x000D_
Solar-powered parking lot lighting illuminates the parking during evening operating hours.</t>
  </si>
  <si>
    <t>A 20.24 kilowatt (kW) DC photo-voltaic panel system is mounted on the roof of the University’s Central Utility Plant, which is located on the northeast side of campus. The solar array helps reduce the University of Houston’s greenhouse gas emissions and energy costs. It’s also used as a tool to educate students about solar energy.</t>
  </si>
  <si>
    <t>UIC has installed 244 (52 kW capacity) solar panels on campus, most notably the ones on top of UIC's first LEED Gold certified building, Lincoln Hall. We also have 245 panel (55 kW capacity) on Douglas Hall.</t>
  </si>
  <si>
    <t>Primary solar output comes from on-campus energy farm</t>
  </si>
  <si>
    <t>The University of Iowa has operated a combined heat and power plant since 1926.  The University of Iowa uses traditional feedstock and biomass to generate steam for cost-effective electricity, cooling and water treatment on campus.  In 2003, the UI Power Plant pioneered a unique and innovative source of fuel, oat hulls, through a partnership with Quaker Oats in Cedar Rapids, Iowa.  Oat hulls provide an economical, environmentally friendly source of fuel. The hulls are a by-product of the cereal-making process at Quaker. They are trucked to the Power Plant and co-fired with coal in the circulating fluidized bed (CFB) boiler.  The biomass fuel project supports the 2020 Sustainability Vision - Task 2. The task requires the UI to green its energy portfolio and achieve 40% renewable energy by 2020. Replacing coal with biomass is a central strategy. A variety of biomass fuel sources are being investigated including wood chips, miscanthus grass, timber stand, and organic industrial byproducts._x000D_
_x000D_
Additionally, there are rooftop solar panels on some campus buildings.</t>
  </si>
  <si>
    <t>UMass Amherst has significantly increased the on-site renewable energy generation over the past 5 years._x000D_
In FY15 the campus had 16 kW of solar PV energy from the Deerfield Farm._x000D_
In FY16, UMass Amherst installed a 336 kW solar PV canopy system._x000D_
In FY17, UMass Amherst installed a 5.5 MW solar PV system on 7 different sites (2 parking canopies and 5 rooftops)._x000D_
_x000D_
The only project for which the institution retains or has retired the associated environmental attributes for is the 16kW Deerfield farm solar PV (12,342 kwh=42 MMBTU).</t>
  </si>
  <si>
    <t xml:space="preserve">UMass Lowell generated 227,159 kWh onsite from solar PV in FY14 but did not retain the environmental attributes. _x000D_
The following is a list of solar photovoltaic (PV) projects: _x000D_
_x000D_
Solar PV arrays at Costello – 336 panels (59 kW)_x000D_
Bourgeois – 220 panels (38.4 kW)_x000D_
Dugan – 396 panels (69 kW) _x000D_
Leitch - 220 panels (38.4 kW)_x000D_
</t>
  </si>
  <si>
    <t>UMass Lowell generated 451,058.04 kWh onsite from solar PV in FY18 but did not retain the environmental attributes. _x000D_
_x000D_
The following is a list of solar photovoltaic (PV) arrays on campus: _x000D_
_x000D_
Costello – 336 panels (59 kW)_x000D_
Bourgeois – 220 panels (38.4 kW)_x000D_
Dugan – 396 panels (69 kW) _x000D_
Leitch - 220 panels (38.4 kW)_x000D_
South Campus Garage- 600 panels (200 kW)</t>
  </si>
  <si>
    <t>Frost School of Music LEED Platinum Solar PV System:_x000D_
The North Studio is set to offset approx. 12.6% of its annual electricity consumption with onsite renewable energy via fixed tilt solar PV rooftop panels, rated at 50.8 kW DC (39.1 kW AC). In combination with the building’s other energy efficiency improvements, the North studio uses approx. 46% less energy than typical buildings in this climate zone._x000D_
The South Studio is set to offset approx. 8.9% of its annual electricity consumption with onsite renewable energy via fixed tilt solar PV rooftop panels, rated at 20.8 kW DC (16 kW AC). In combination with the building’s other energy efficiency improvements, the South studio uses approx. 27% less energy than typical buildings in this climate zone.</t>
  </si>
  <si>
    <t xml:space="preserve">We obtain 60% of our electricity from two 1.65MW Vestas wind turbines. Morris owns all of the renewable energy credits for the power it consumes from both of these turbines. In addition, there are two photovoltaic panels near the Science building and a back pressure steam turbine in the biomass plant, which also makes electricity. There is also a 20kW solar PV system at Green Prairie Community. </t>
  </si>
  <si>
    <t xml:space="preserve">We obtain 60% of our electricity from two 1.65MW Vestas wind turbines. Morris owns all of the renewable energy credits for the power it consumes from both of these turbines. In addition, there are two photovoltaic panels near the Science building and a 300kW back pressure steam turbine in the biomass plant, which also makes electricity. There is also a 20kW solar PV system at Green Prairie Community. </t>
  </si>
  <si>
    <t xml:space="preserve">Biomass Fueled Boiler and Auto Extraction Steam Turbine Electric Generator – 14 MW_x000D_
Wind Turbine – 20 KW_x000D_
Solar PV Panels – 36.35 KW_x000D_
</t>
  </si>
  <si>
    <t>Solar panels have been installed on three of the buildings on campus. These buildings include the Lommasson Center, Campus Rec, and the James E. Todd Building.</t>
  </si>
  <si>
    <t>Rooftop photo voltaic arrays on MACC (field house) and student center</t>
  </si>
  <si>
    <t>We have a campus co-generation plant, powered by landfill gas, which supplies the vast majority of our electric needs.  However, we sell the associated RECs, so claim 0.</t>
  </si>
  <si>
    <t>Photovoltaic Panels at the NC Botanical Garden- _x000D_
84 photovoltaic panels generate nearly 8% of the building’s electricity from sunlight. PV panels on the Bell Tower Parking Deck generate enough electricity to illuminate the stairwells._x000D_
_x000D_
A 1,000 kilowatt generator at Carolina North converts gas from the Orange County landfill into electricity for the grid. The University sells the electricity to Duke Energy and plans to ultimately use the waste heat for buildings at Carolina North. Also, in 2015, additional photovoltaic panels (20 kW) were installed on the Graham Memorial Student Union.</t>
  </si>
  <si>
    <t>Stinson-Remick Hall 50kw solar array, Fitzpatrick Hall 10 kw solar array, Power Plant 3.5 kw vertical wind turbine, White Field Research 2-25 kw wind turbines.</t>
  </si>
  <si>
    <t xml:space="preserve">The University has installed six arrays of three panels each (4.32kW total) on the roof at the School of Engineering.  The installation is primarily for teaching and research purposes, but generates a small amount of electricity that is used in the building. </t>
  </si>
  <si>
    <t xml:space="preserve">Managed by AMSOLAR, USD is home to one of the largest rooftop solar installations on a college campus in the nation with a 1.23 megawatt system atop 11 buildings across campus. Electricity generation data from this installation is available in real time. </t>
  </si>
  <si>
    <t>The USF Solar Initiative was one of the first student led projects funded through the newly adopted Student Green Energy Fund (SGEF) at the University of South Florida (USF):_x000D_
_x000D_
FALL 2016, Marshall Student Center (MSC) Solar Panel  634,995 kWh_x000D_
SPRING 2016, Argos Student Food Service Courtyard Solar Umbrellas 6x54W=324 kWh_x000D_
FALL 2015, ETS Phase II Solar Panel &amp; Golf Cart Charging Station: 8,760 kWh_x000D_
SPRING 2014, Chemistry Plaza Solar Charging Stations: 973 kWh_x000D_
Total = 645052 kWh</t>
  </si>
  <si>
    <t>We currently have a few PV arrays on our campus. Our largest is a 100kW array on top of our parking facility, which produced 54,934 kWh in 2015-2016 fiscal year. We also have a 5kW array at our Chiller Plant that produced 2,920 kWH in 2015-2016 fiscal year. We also have a 1 kW solar array at our Bayboro Food Forest (Garden) location which completely powers our pond pump and speakers for students working in the garden to listen to music. Finally we also have solar canopy picnic tables around campus that offer outlets for students to plug in their electronics to charge while working at the picnic table._x000D_
_x000D_
Finally, we are also in the works of installing a 40 kW solar carport array in a newly constructed parking lot, which will help power our newly constructed biology labs.</t>
  </si>
  <si>
    <t xml:space="preserve">The university currently has three rooftop solar arrays:_x000D_
1) Solar Array: 40kW Anderson Student Center _x000D_
2) Solar Array: 3.5kW Brady Hall_x000D_
3) Solar Array: 50kW McCarthy Gym _x000D_
_x000D_
The McCarthy Gym array is part of the microgrid research facility and it is currently operating in "island mode." </t>
  </si>
  <si>
    <t>UT has three solar panel systems on campus. They are located behind Temple Hall, on the Ag Campus south of the Central greenhouse, and atop the 11th Street Parking Garage.</t>
  </si>
  <si>
    <t>On-site renewable electricity is generated from solar panels and fed into the campus grid. Solar panels are placed at different locations on campus, such as on the roof of the engineering building, and ITT parking lot. Dr. Jaime Ramos monitors the energy generated by the solar panels. The engineering department plans on bringing a new array of solar panels to campus in the near future, further allowing students and faculty to use their micro-grid research for practical uses and allowing consumers additional energy sources.</t>
  </si>
  <si>
    <t xml:space="preserve">There are several locations on campus where electricity is generated from solar power and fed into the campus grid. These are: 1) Facilities Complex Bldg # 3 (FC3) -  2) Manor Garage (MAG) - 3) Pickle Research Campus (PRC).  A separate site uses solar power to produce hot water at Norman Hackerman Building (NHB).  _x000D_
</t>
  </si>
  <si>
    <t xml:space="preserve">Not Applicable </t>
  </si>
  <si>
    <t>solar arrays</t>
  </si>
  <si>
    <t xml:space="preserve">In 2016, a 15 kW solar PV array was installed on Skipwith Hall. Additionally, in 2017 a 126 kW solar PV array was installed on the roof of Clemmons Library. The University also has installed a 1.2 kW photovoltaic array that is used to charge prototype electric vehicles.  This is also being used for research to determine the cost-effectiveness of photovoltaic applications on Grounds.  As part of our Alternative Energy Study, we are considering a variety of options to commercially produced energy. _x000D_
_x000D_
UVA is leases roof space on Ruffner Hall and the Bookstore to Dominion Power which holds a combined 364 kW solar array. UVA is also currently adding a 191 kW PV solar array on the Ivy Stacks building that will be operational in 2018 (After the performance period so not included in these calculations)._x000D_
</t>
  </si>
  <si>
    <t xml:space="preserve">UW Seattle's five on-site solar photovoltaic installations generate electricity at the following locations:_x000D_
1. Alder Hall - 50 kW_x000D_
2. Mercer Court A - 34 kW_x000D_
3. IMA - 33.2 kW_x000D_
4. Elm Hall - 25 kW_x000D_
5. Maple Hall - 25 kW_x000D_
6. Life Sciences BIPV - _x000D_
7. UW Center for Urban Horticulture-Merrill Hall - 9.6 kW_x000D_
8. Power Plant - 8.6 kW_x000D_
9. UW Mechanical Engineering Building - 2.65 kW_x000D_
 _x000D_
_x000D_
_x000D_
_x000D_
Additional information about these installations can be found at these links:_x000D_
http://www.seattle.gov/light/Green/greenPower/Accomplishments/uwmeb.asp_x000D_
http://www.seattle.gov/light/Green/greenPower/Accomplishments/merrill.asp_x000D_
http://dashboard.mckinstry.com/uw/_x000D_
https://uwsolar.wordpress.com/home/_x000D_
https://enlighten.enphaseenergy.com/pv/public_systems/hdQj334404/production/graph/months_x000D_
</t>
  </si>
  <si>
    <t xml:space="preserve">Tennis Courts: One pole mounted 2.9 KW photovoltaic tracking array, estimated 4,719 kWh/year_x000D_
_x000D_
Sage Hall: 188 photovoltaic rooftop panels, 39.7 kW, estimated 46,000 kWh/year_x000D_
Three pole-mounted photovoltaic tracking array, 2.5 kW each, estimated 12,167 kWh/year_x000D_
_x000D_
Student Success Center: 84 photovoltaic rooftop panels, 19.7 kW, estimated 23,973 kWh/year </t>
  </si>
  <si>
    <t>We have a small wind tower and several solar panels on campus. We measure their production using our Lucid Dashboard.</t>
  </si>
  <si>
    <t xml:space="preserve">On its south side, the Noel Fine Arts Center has its own 18-window photovoltaic panel.  The panel captures light energy from the sun and uses it to light parts of the Fine Arts Center inner courtyard area. Each of the 18 windows produces about 900 - 1,200 watts of electricity on a sunny day. _x000D_
</t>
  </si>
  <si>
    <t xml:space="preserve">The only on-site generation is a solar array on Hyland Hall.  As part of the grant funding obtained to erect that array, We Energies retains the RECs for that installation.  Monitoring software has been inconsistent so data is at a low confidence level._x000D_
</t>
  </si>
  <si>
    <t xml:space="preserve">First Dam is a small dam and powerhouse at the base of Logan Canyon. The low head turbine generator produces 350 kilowatts, which is fed into the campus power grid. The new College of Agriculture building features a building-integrated photovoltaic. In addition to a 35 kW capacity as a solar array, it shades windows, reducing cooling costs of the building. Solar panels are also located at South Farm and on the pump house._x000D_
 </t>
  </si>
  <si>
    <t>A 20-kilowatt solar PV system and a 120 gallon solar hot water system are installed on the roof of the Currey Tennis Center.  The solar PV system has produced a 15% reduction in electricity in the building since installation. The solar hot water system has reduced building natural gas use by 40% since installation. The solar PV electricity generation can be viewed via an online dashboard at https://enlighten.enphaseenergy.com/login?&amp;utm_content=html with the login: sustainvu@vanderbilt.edu and password: VU*Tennis._x000D_
_x000D_
Three new solar picnic tables which use photovoltaic solar panels to power charging stations for laptops and phones were added to campus. Each table features a solar array, LED nighttime lighting, four 120 volt and eight USB charging stations, and two large benches for students. The systems will be able to provide 75-100 iPhone charges per day._x000D_
_x000D_
Four solar-powered charging stations were installed on campus in Spring 2012– a Solar Dok patio table and three walk-up Solstice units. Members of the Vanderbilt community can charge their electronics while outside, utilizing the batteries charged by solar power. The charging stations were a project of the Vanderbilt Green Fund, a collaborative venture of Plant Operations, the Office of the Dean of Students and Vanderbilt Student Government to fund utility conservation projects proposed by students and selected with student input. The power from these units goes directly into a battery used to power electronic devices and is not calculated in the above number (total clean and renewable electricity generated on site)._x000D_
_x000D_
The Smart Modal Area Recharge Terminal, or SMART station, is a solar-powered electric car charging station and can accommodate 10 electric vehicles (EVs) and is located on Vanderbilt’s campus. The SMART station is a joint project of Vanderbilt, the Tennessee Valley Authority and the Electric Power Research Institute to collect data on the operation of a charging station as well as the integration of the station into the operation of a “smart” power grid. This data will inform the further development of Tennessee’s electric vehicle infrastructure. The SMART station was opened in Fall 2012. The electricity produced by the SMART station goes directly back to the NES grid and is not calculated in the above number (total clean and renewable electricity generated on site).</t>
  </si>
  <si>
    <t>7kW PV solar array on the roof of the College Center</t>
  </si>
  <si>
    <t>Villanova has a 4kW PV system located on the CEER building.  The system contains 3 parallel strings of 8 series Suntech 170 W modules.  The inverter is Fronius IG 4500-LV.  The RECs belong to Sustainable Energy Fund as a partial founder of the project.</t>
  </si>
  <si>
    <t>The MCV Campus Steam Plant has a 6.6 KW solar panel array on the south-facing side of the plant’s stack. _x000D_
A 163 kW solar array on the N Parking Deck._x000D_
A 179 kW solar array on the West Broad St Parking Deck._x000D_
A 1.2 kW solar array at the PPD Admin Building._x000D_
A 2.4 kW solar array at the School of Engineering West._x000D_
A 2.4 kW solar array at Larrick Student Center._x000D_
A 1 kW wind turbine at the Pollak Building.</t>
  </si>
  <si>
    <t>photoelectric system on university parking garage</t>
  </si>
  <si>
    <t>There are three small prototype or demonstration PV systems on campus.  Historical data is available for the systems at North Dining, Student Social Services Center (The Barn), and the Reynolda Gardens greenhouse.</t>
  </si>
  <si>
    <t>Washington University has a total solar photovoltaic generating capacity of 159.1 kilowatts (kW) within its scoped GHG boundary, which produces approximately 204,000 kWh of electricity each year. In addition, the university has an additional 441 kW of solar capacity installed on distributed sites on university-managed properties outside of the GHG boundary. The data reported above only represents the electricity generated by the 159.1 kW of solar PV within the GHG boundary.</t>
  </si>
  <si>
    <t>Two solar arrays, one 325 Kilowatt capacity and the other 119 Kilowatt capacity, together provide roughly 3% of campus electricity.</t>
  </si>
  <si>
    <t>Two 200 W panels mounted at latitude tilt, directly south in full sun on roof of Occupational Education Bldg.</t>
  </si>
  <si>
    <t>WSU has a nearly 2 Megawatt solar PV array on the Davis Campus. Smaller solar arrays are also located on the Davis 2, Shepherd Union, Facilities Management, and the Public Safety buildings. Solar thermal arrays are located on the Swenson Gym, and Wildcat Village dorms.</t>
  </si>
  <si>
    <t>Wesleyan's 3 PV installations (3 kW, 7.2 kW, and 200 kW) collectively generated 156,522 kWh (534 MMBtu) of energy in FY 2014; all but 27 MMBtu was sold as RECs.</t>
  </si>
  <si>
    <t xml:space="preserve">A 5.5 KW photovotaic system was installed on the WKU Office of Sustainability in Fall 2014. In calendar year 2016, the system generated 20.54 MMBtu. </t>
  </si>
  <si>
    <t>We currently have a 21kW photovoltaic system installed on our Tennis Courts. We are currently constructing 116kW of photovoltaic generation. https://www.sunnyportal.com/Templates/PublicPageOverview.aspx?page=6dcb7aa6-8e6f-46ef-a1d0-c538d0a7f4dc&amp;plant=57b0a381-3608-443d-9315-588de03b8646&amp;splang=en-US</t>
  </si>
  <si>
    <t>Onsite renewable energy sources include the following:_x000D_
533 MMBTU from PV_x000D_
14 MMBTU from microwind_x000D_
3 MMBTU from solar thermal</t>
  </si>
  <si>
    <t>Onsite renewable energy sources include solar arrays, microwind, and solar thermal.</t>
  </si>
  <si>
    <t>A brief description of on-site renewable non-electric energy devices</t>
  </si>
  <si>
    <t>Campbell Hall uses a hybrid-geothermal ground-source heat pump to heat and cool the building. The residual heat from the system is used to heat the hot water for the residential half of the building. The hybrid-geothermal ground-source heat pump has been operating since April 2014.</t>
  </si>
  <si>
    <t xml:space="preserve">The on-site renewable non-electric energy is solar thermal. The solar thermal data included is for Mary Graydon Center. _x000D_
_x000D_
_x000D_
</t>
  </si>
  <si>
    <t>-67 MMBtu system at Nursing &amp; Healthcare Innovation_x000D_
-7,625 MMBtu (Thermal) at Sun Devil Fitness Center Tempe_x000D_
- 132 MMBtu (DHW) at Sun Devil Fitness Center Tempe_x000D_
-385 MMBtu system at Sun Devil Fitness Complex West_x000D_
-348 MMBtu at Sun Devil Fitness Complex Polytechnic</t>
  </si>
  <si>
    <t>-67 MMBtu Solar Thermal at Nursing &amp; Healthcare Innovation_x000D_
-7,714 MMBtu Solar Thermal at Sun Devil Fitness Center Tempe_x000D_
- 75 MMBtu Solar Thermal at Sun Devil Fitness Center Tempe_x000D_
- 128 MMBtu Solar Thermal at Sun Devil Fitness Complex West_x000D_
- 365 MMBtu at Solar Thermal Sun Devil Fitness Complex Polytechnic</t>
  </si>
  <si>
    <t xml:space="preserve">Our fuel oil is BioHeat, with a small component of bio diesel. The MMBtu provided is based on the bio diesel component, not the overall value. </t>
  </si>
  <si>
    <t xml:space="preserve">We just started burning roughly 34,500 MMBTUs of renewable fuel oil in our central steam plant, which is a tree-offcuts-derived rapid pyrolysis product, with the carbon footprint 85% less than fuel oil. To our knowledge, we are the first college to use this product in the US. We talk about this in the innovations section. We are also burning a 20% biodiesel blend in our smaller buildings, which equates to about 276 MMBTUs - _x000D_
_x000D_
http://www.bates.edu/news/2017/01/26/campus-construction-update-jan-27-2017/_x000D_
</t>
  </si>
  <si>
    <t xml:space="preserve"> four solar hot water heating systems at Eco-village.</t>
  </si>
  <si>
    <t>Biomass (untreated wood chips) burned at the Central Heating Plant for heating.</t>
  </si>
  <si>
    <t>We do have demonstration solar panels and a windmill, but do not consider these to produce sufficient amounts of energy to include in our overall consumption analysis.</t>
  </si>
  <si>
    <t>We have 35 Heliodyn Gobi solar thermal panels used to preheat water for our hydronic heating system in our main campus building in San Francisco._x000D_
_x000D_
http://www.heliodyne.com/industry_professionals/downloads/GOBI%20Spec%20Sheet.pdf</t>
  </si>
  <si>
    <t>CSUN recovers heat from our fuel cell operation to help heat our heating hot water loop as well as the Student Union swimming pool. If this energy was not recovered, the University would need burn natural gas to make up the difference.</t>
  </si>
  <si>
    <t>Carleton has a solar panel array on its Cassat-James residence Hall which provides solar thermal heating for domestic hot water.  We do not currently have the ability to measure cumulative btu production.</t>
  </si>
  <si>
    <t xml:space="preserve">All of our hot water is heated by solar thermal sources. We currently have three different solar thermal hot water systems (two on Shadyside campus and one on our Eden Hall campus). The number above is only a small fraction of the total energy produced by our solar hot water; this number only represents the solar hot water system on Fickes (a residence hall on Shadyside Campus). </t>
  </si>
  <si>
    <t>Wood chips =  8,301 tons = 11.5 MMBtu/ton = 94,999 MMBtus_x000D_
Solar thermal (100 Broad Street) = 125 MMBtus_x000D_
Geothermal Heat Exchange (Chapel House) = 931 MMBtus_x000D_
TOTAL: 96,055 MMBtus</t>
  </si>
  <si>
    <t xml:space="preserve">During FY2016, solar thermal was the only renewable energy created on campus. </t>
  </si>
  <si>
    <t>In 2008, COA installed a 535,000 Btu central wood pellet boiler that provides heat and domestic hot water to 28,500 square feet of new building space, including student residences and a 8,900 square foot campus center. The wood pellets are manufactured in Maine.</t>
  </si>
  <si>
    <t xml:space="preserve">CC has a solar thermal array on the roof of the Worner Student Center. </t>
  </si>
  <si>
    <t xml:space="preserve">A biomass boiler on CSU campus generates hot water and displaces natural gas use. This plant has a rating of 46 bhp._x000D_
</t>
  </si>
  <si>
    <t>Four 2,000-foot deep geothermal wells are installed at Knox Hall. The geothermal wells, each eight inches in diameter provide heating and cooling by drawing ground water from the earth. The wells eliminate the less efficient chillers associated with more traditional systems and  the University projects energy savings of 50% - 60%.</t>
  </si>
  <si>
    <t xml:space="preserve">Cornell also has a heat exchange facility (Lake Source Cooling) to produce up to 20,000 peak tons of chilled water for campus. It generates renewable cooling by exchange heat to cold water from deep in Cayuga Lake saving 86% of the energy of conventional cooling (~25 million kWhr/year, about 10% of total campus electricity usage)._x000D_
_x000D_
Cornell has installed two solar hydronic hot water systems.  The systems use the solar energy to heat water in evacuated tube solar collectors.  The systems are designed to offset the need for fossil fuels to provide a portion of the heating and hot water needs of two campus facilities (23 total panels with 30 tubes each).  Each tube is rated at 1,000 btu/day at peak summer solar insolation._x000D_
 _x000D_
</t>
  </si>
  <si>
    <t>A solar water heating system is installed on the Hixson-Lied Science Building and provides most, if not all, of the domestic hot water for the buildings. This system is not metered therefore it is difficult to determine how much power is being produced.</t>
  </si>
  <si>
    <t>The Dickinson College Farm produces biodiesel from waste vegetable oil.</t>
  </si>
  <si>
    <t xml:space="preserve"> </t>
  </si>
  <si>
    <t>The university installed its first solar thermal hot water system in March 2011 on a residence hall at 2031 F St. (formerly Building JJ). During the summer of 2011, GW installed two more solar hot water heating systems on residence halls at 1959 E St. and Ivory Tower (later renamed Shenkman Hall). A fourth solar hot water system was installed at the Dakota residence hall in the summer of 2015.  The energy production figure shown in Option 2 above is the combined output for all four of these systems.</t>
  </si>
  <si>
    <t>Steam production for heat and hot water on central campus is produced by a combined heat and power (CHP) biomass plant, powered by locally-sourced woodchips, two thirds of which are harvested within 50 miles of the College. The chips are baked to release pyrolysis gas, which is burned to create steam. During winter the plant produces between 93% and 95% of the heat and hot water consumed college-wide.</t>
  </si>
  <si>
    <t>Athletic Center's evacuated tube solar array (180 tubes) that pre-heats domestic hot water &amp; provides radiant heated lobby floor.</t>
  </si>
  <si>
    <t>The Colleges have a geothermal heating and cooling system installed at the Finger Lakes Institute consisting of 20 wells drilled 100 feet deep on the hillside overlooking Seneca Lake.</t>
  </si>
  <si>
    <t xml:space="preserve">This figure includes thermal production of the Central Heating Plant microturbine. The Research and Teaching Preserve, Cyberinfrastructure Building (CIB), and Rose Residence Hall all utilize solar hot water but the current monitoring system does not allow us to list that production. A large solar hot water system at Spruce Hall is currently being monitored and we look forward to presenting those figures at our next STARS submission. </t>
  </si>
  <si>
    <t xml:space="preserve">This figure includes thermal production of the McNutt Residence Hall solar thermal system. The Research and Teaching Preserve, Cyberinfrastructure Building (CIB), and Rose Residence Hall, and Spruce resident hall all utilize solar hot water but the current monitoring system does not allow us to list that production. We also are not listing the "E-House" geothermal unit as it is not metered. </t>
  </si>
  <si>
    <t xml:space="preserve">The Peggy R Williams Center features a geothermal heat pump system to meet all building heating and cooling needs. There are 36 500' deep geothermal wells near the building. Per Michelle Jones, Energy Manager, in 2010-11, the PRWC geothermal system produced the equivalent of 360,000 kWh in 2010-2011 or 1,229 mmbtu._x000D_
</t>
  </si>
  <si>
    <t>KSC did not pursue any of these during the performance Year:_x000D_
_x000D_
Agricultural crops_x000D_
Agricultural waste_x000D_
Animal waste_x000D_
Landfill gas_x000D_
Untreated wood waste_x000D_
Other organic waste</t>
  </si>
  <si>
    <t xml:space="preserve">Biodiesel program utilizing waste grease from dining services at Loyola and other institutions (5,626 gallons)._x000D_
</t>
  </si>
  <si>
    <t>The EcoHouse has a solar-thermal array to heat the DHW for the house. It is unmetered.</t>
  </si>
  <si>
    <t>NA</t>
  </si>
  <si>
    <t>Geothermal System which includes 789 wells with pipes creating closed geothermal loops serving three primary campus geothermal plants and a satellite geothermal system.</t>
  </si>
  <si>
    <t>Thermal solar panels for domestic hot water. Collects heat by absorbing solar energy and heats water for residence hall use.</t>
  </si>
  <si>
    <t xml:space="preserve">Muhlenberg also utilizes solar hot water heaters for it’s Life Sports Athletic Center and it’s Tree House. 	Life Sports Center: 	http://www.muhlenberg.edu/committees/strategicplanning/2013siupdate.pdf 	(page 30, item 8) Tree House https://bergtreehouse.wordpress.com/tag/hot-water/_x000D_
</t>
  </si>
  <si>
    <t>ARD's building solar thermal pre-heats water for kitchen and bathroom sinks._x000D_
_x000D_
At the Health and Learning Building 35 percent of the domestic hot water is provided by 51 solar thermal panels on the building's roof. This renewable energy source exceeds three percent of the total building energy usage. _x000D_
_x000D_
We have two innovative solar hot air heating systems and a solar wall system: http://nau.edu/Green-NAU/Renewable/</t>
  </si>
  <si>
    <t>Northland College has two solar hot water systems that supplement the hot water needs of two residence halls: McMillian Hall and the McLean Environmental Living and Learning Center (MELLC). The system on McMillian Hall consists of 15 16-tube evacuated tube collectors that produce an estimated 130 Therms of domestic hot water per month; on MELLC, the system consists of 14 flat plate collectors with a total collecting surface of 215 square feet producing an estimated 62 Therms of domestic hot water per month.</t>
  </si>
  <si>
    <t>Solar thermal systems are installed at both the compost facility and the EcoHouse.  Although the solar thermal systems are operating, metering is currently not functioning, so the value is an estimate based on FY2014 data.</t>
  </si>
  <si>
    <t xml:space="preserve">An evacuated tube solar hot water system on the Kelley Engineering Center preheats domestic water, supplying approximately 50% of the building's domestic water heating needs.  The International Living and Learning Center also has a flat plate collector solar hot water system which is estimated to be able to provide 6,625 gallons of domestic hot water per day, which averages over 50% of the annual hot water use for this building.  </t>
  </si>
  <si>
    <t>not applicable</t>
  </si>
  <si>
    <t xml:space="preserve">We do not meter the energy produced by the on-campus geothermal system. </t>
  </si>
  <si>
    <t>We have no non-electric energy producers</t>
  </si>
  <si>
    <t>n/a</t>
  </si>
  <si>
    <t>60-collector solar thermal system on the rooftop of Benson Memorial Center as well as solar thermal panels on the rooftops of several residence halls.</t>
  </si>
  <si>
    <t>The numbers reported above account for Skidmore's six solar thermal projects. We did not include our geothermal systems in our non-electric renewable energy numbers._x000D_
_x000D_
Solar Thermal: _x000D_
Skidmore College has six solar thermal systems installed to support the domestic hot water needs of our campus. Penfield, McClellan, Kimball, and Wilmarth residence halls each have a 10-panel array that supplies about 30% of the domestic hot water needs for each building. Skidmore's Van Lennep Riding Center also has a 10-panel solar thermal array, supplying hot water at our horse stables located on Daniels Road. _x000D_
_x000D_
Skidmore's sixth recent solar thermal project was made possible by a successful crowdfunding campaign that was launched by the Office of Advancement. The 54-panel array sits atop the Murray-Aikins Dining Hall and supplies the building with over 1000 gallons of hot water every day. This project was made possible thanks to generous donations from students, staff, faculty, alumni, and friends of the College, along with funding support from Skidmore College and the New York State Energy Research and Development Authority (NYSERDA)._x000D_
_x000D_
Geothermal: _x000D_
About 40% of the campus is heated and cooled with geothermal energy. The Arthur Zankel Music Center, Filene Music Building, Saisselin Art Center, Northwoods and Sussman Village Apartments, the Murray-Aikins Dining Hall, Wiecking Hall, the Tang Teaching Museum, and the Dance Center utilize geothermal heating and cooling systems. These systems provide 100% of the cooling needs and about 70% of the heating needs of the apartments and Music Center and about 95% of the heating needs of the dining hall._x000D_
_x000D_
In 2012, Skidmore College won the Best Campus Sustainability Case Study Award from AASHE for our innovative district geothermal system. A district field is one that supplies heating and cooling energy to multiple buildings, unlike stand-alone systems that provide energy to a single building. Two district geothermal systems are operational, and a third district system was built to support an additional 10% of campus square footage. The College has 23 stand-alone systems supporting the buildings in the Northwoods and Sussman Apartment Villages and the Murray-Aikins Dining Hall._x000D_
_x000D_
The Arts Quad district system is an 84-bore geothermal field designed to heat and cool Zankel Music Theatre, Filene Hall, Saisselin Art Building, and the Janet Kinghorn Bernhard Theater (178,300 square feet). Skidmore’s district design reduced the number of geothermal bores and total field loop size by 25% when compared to a stand-alone system. The buildings in the Arts Quad can also communicate to distribute surplus energy between buildings rather than pulling energy from the bore field._x000D_
_x000D_
In 2014, Skidmore installed its second district field under Wiecking Green. This 64-bore field supplies heating and cooling energy to Wiecking Hall, the Tang Teaching Museum, and our Dance Center. In 2016, the College completed the construction of our third district field. This 240-bore system is designed to support the heating and cooling needs of the Tisch Learning Center, Bolton Hall, Palamountain Hall, the Dana Science Center, and Skidmore's new Center for Integrated Sciences._x000D_
_x000D_
The Murray-Aikins Dining Hall and all 22 campus apartment buildings (over 200 individual apartments) are heated and cooled with stand-alone geothermal systems.</t>
  </si>
  <si>
    <t>SOU's Dining Hall and McLoughlin Residence Hall each have solar hot water systems installed to augment the natural gas domestic water heating.  The system on McLoughlin Hall consists of an array of 16 flat plate solar collectors mounted on the roof, facing due south with a tilt of approximately 15 degrees from horizontal.  Each solar collector is 48"x122".  Total solar collector absorber area is 597.3 square feet.  Efficiency of the collectors is 60.7%.  The collectors are piped together on a glycol loop piped to a heat exchanger. The system has two 500 gallon solar preheat storage tanks. _x000D_
_x000D_
The solar hot water system on the Dining Hall consists of an array of 8 flat plate solar collectors mounted on the roof, facing due south with a tilt of approximately 15 degrees from horizontal.  Each solar collector is 48"x122".  Total solar collector absorber area is 321.2 square feet.  Efficiency of the collectors is 66.2%.  The collectors are piped together on a glycol loop piped to a heat exchanger.</t>
  </si>
  <si>
    <t>Waste heat recovered from chilled water is used to produce hot water for building heating.</t>
  </si>
  <si>
    <t>ESF has biomass boilers at two of its satellite properties (Ranger School, Adirondacks; Heiberg, Tully).</t>
  </si>
  <si>
    <t>Not applicable.</t>
  </si>
  <si>
    <t xml:space="preserve">We have several wind turbines, at our wind energy museum, SWiFT research station, </t>
  </si>
  <si>
    <t>We have several wind turbines, at our wind energy museum and SWIFT research station.</t>
  </si>
  <si>
    <t xml:space="preserve">Five wood pellet boilers are operating on campus to provide heat and hot water.  _x000D_
An evacuated-tube solar thermal array heats domestic hot water for our Student Services building, TerraHaus.  BTUs from that production have not been included here.  Two solar thermal panels provide much of the hot water needed for the Unity House.  </t>
  </si>
  <si>
    <t>Evacuated tube solar collecters on the roof of the Student Recreation Center Addition heat a glycol mix used to warm the Student Recreation Center pool (720 kgal).  In the warmer months, excess heat is used to generate chilled water through an absorption chiller._x000D_
_x000D_
Thermal coiled tubing collectors on the roof of Mary Roby Gymnastics Facility heat pool water for a 1.2 Mgal diving pool adjacent to the building.</t>
  </si>
  <si>
    <t>UC Berkeley added a solar thermal water heating system to a residence hall in 2012. The solar thermal serves the hall, the third party vendor retains the renewable attribute.</t>
  </si>
  <si>
    <t>UC Berkeley added a solar thermal water heating system to a residence hall in 2012. The solar thermal system serves the hall, while the third party vendor retains the renewable attribute.</t>
  </si>
  <si>
    <t xml:space="preserve">Recovered heat from our combustion turbine power plant generates high-temperature water, which provides heating to the campus. In addition to heating the campus, recovered heat is also used in a steam turbine chiller to produce chilled water to cool the campus buildings. This is more efficient than producing electricity to in turn run an electric chiller. </t>
  </si>
  <si>
    <t>A 300 kW solar water-heating system installed at the North Campus Housing Phase II project is one of the largest solar-thermal projects at a university in North America.  In addition, two outdoor Olympic-sized swimming pools are heated by solar thermal systems. UCSD also has on-roof solar.</t>
  </si>
  <si>
    <t>Several of the residence halls receive a portion of their hot water heating through distributed solar hot water heating systems.</t>
  </si>
  <si>
    <t>UCF owns on-site solar photovoltaic systems producing 58,400 kWh used for heating water.</t>
  </si>
  <si>
    <t>There is a 68 panel solar thermal system on the roof of the Recreation Center that is designed to supply the energy required to heat the swimming pool, spa, and showers.</t>
  </si>
  <si>
    <t>UGA Double Bridges Farm:_x000D_
Swine Research and Learning Facility._x000D_
Swine waste is conveyed using harvested rain water and treated in an anaerobic digester, which is heated using biogas harvested from the treated swine waste._x000D_
_x000D_
UGA Bioconversion Center:_x000D_
A solar-thermal hot water heating demonstration uses heat from the sun to pre-heat water used in the facility.</t>
  </si>
  <si>
    <t>A geothermal well system is used for heating and cooling two "green" buildings currently. This will expand to three in Fall 2011, two of which will be LEED certified. A geothermal heat pump is a central heating and cooling system that uses the earth as a heat source. This design takes advantage of the moderate temperatures in the ground to boost efficiency and reduce the operational costs of heating and cooling systems.</t>
  </si>
  <si>
    <t>The University of Iowa has operated a combined heat and power plant since 1926.  The University of Iowa uses traditional feedstock and biomass to generate steam for cost-effective electricity, cooling and water treatment on campus.  In 2003, the UI Power Plant pioneered a unique and innovative source of fuel, oat hulls, through a partnership with Quaker Oats in Cedar Rapids, Iowa.  Oat hulls provide an economical, environmentally friendly source of fuel. The hulls are a by-product of the cereal-making process at Quaker. They are trucked to the Power Plant and co-fired with coal in the circulating fluidized bed (CFB) boiler.  The biomass fuel project supports the 2020 Sustainability Vision - Task 2. The task requires the UI to green its energy portfolio and achieve 40% renewable energy by 2020. Replacing coal with biomass is a central strategy. A variety of biomass fuel sources are being investigated including wood chips, micanthus grass, timber stand, and organic industrial byproducts.</t>
  </si>
  <si>
    <t xml:space="preserve">In FY16, UMass Amherst installed a 113 kW solar thermal system on the CHP.  113 kW (387kbtu/hr) solar thermal system at the CHP (26,155 kwh=89 MMBTU)_x000D_
</t>
  </si>
  <si>
    <t>The recreational pool at our Regional Fitness Center (RFC) is heated by an array of 32 flat-plate solar thermal panels. This array is estimated to produce about 280MBtu per year. In addition, Morris has a biomass gasification plant that provides heating and cooling at Morris.</t>
  </si>
  <si>
    <t xml:space="preserve">Biomass Fueled Boiler - A solar thermal hot water system installed at MU’s cogeneration facility collects thermal energy from the sun to heat makeup water for the plant’s boilers. This system  includes both evacuated tube solar thermal panels, and emerging technology concentrated solar thermal panels. The solar thermal system provides additional renewable energy for MU and serve as an educational tool for MU students and faculty._x000D_
</t>
  </si>
  <si>
    <t>As mentioned above, EcoLine, a landfill gas pipeline constructed by NH in partnership with Waste Management, is the primary fuel source for the on-campus COGEN plant for heating, cooling and electricity. _x000D_
_x000D_
UNH sells REC's for the electricity generated off our EcoLine landfill gas pipeline into our cogeneration plan - but retain the rights to the environmental attributes of the thermal energy generated.  _x000D_
_x000D_
http://sustainableunh.unh.edu/ecoline_x000D_
_x000D_
We also have a small solar thermal installation on campus.</t>
  </si>
  <si>
    <t>Solar Thermal Panels at Morrison Residence Hall- 172 panels mounted on the roof of all four building wings provide heat to the domestic hot water and building heating system. The residence hall’s plumbing system draws first on solar-heated water from a 6,000 gallon storage tank and adds steam-heated water when needed._x000D_
_x000D_
Geothermal wells at NC Botanical Garden- geothermal wells provide efficient heating and cooling. Twenty-six wells are 500 feet deep, four wells are 400 feet deep, and four wells are 100 feet deep. More than five miles of loop “plumbing” brings the earth’s 55 degrees Fahrenheit temperature to the surface.</t>
  </si>
  <si>
    <t xml:space="preserve">N/A _x000D_
</t>
  </si>
  <si>
    <t>The NHB solar thermal system is the Apricus AP-30 evacuated tube system and consists of 36 5-panel banks. The heated water goes to the reheat coils in the VAV terminal units.</t>
  </si>
  <si>
    <t>None.</t>
  </si>
  <si>
    <t>180 solar thermal panels on 5 buildings._x000D_
One building with a 56-well geothermal (ground-source heating/cooling) system, and another with a 58-well geothermal system._x000D_
Thermal energy produced at on-campus biodigester (BD1): total is 2,698,956 KWH/th.</t>
  </si>
  <si>
    <t>2 – 4’x10’ solar thermal collectors at the Research Development Institute building._x000D_
16 – 4’x10’ solar thermal collectors at Ames Suites Residence Hall.</t>
  </si>
  <si>
    <t xml:space="preserve">Five of our residentail living halls, Burroughs Knutzen, Neale, Suites@201 and Pray-Sims, are equipped with solar panels that serve to heat all of the water in the buildings. </t>
  </si>
  <si>
    <t>A solar hot water system was installed in late 2015 and the solar PV system was installed in late 2016. The systems currently supply hot water and electricity to the Tennis Center, offsetting on average 40% of the natural gas used in the building.</t>
  </si>
  <si>
    <t>Vassar College installed shallow-source geothermal heating and cooling in newly-built senior housing apartments (Town Houses and Terrace Apartments). The town house system has 20 Wells each 300 feet deep that provide can 31,500 BTUh each.</t>
  </si>
  <si>
    <t>Villanova does have geothermal HVAC installed on campus.  The energy output is unknown.</t>
  </si>
  <si>
    <t>A 50 gallon Solar Thermal hot wA ater heater supplies water to Ginter House and a 750 gallon Solar Thermal hot water heater supplies 40% of the water to Shafer Court Dining Center, the main dining hall for the Monroe Park Campus. There is an evacuated glass tube solar thermal installation at Grace St Housing.</t>
  </si>
  <si>
    <t>We have solar thermal hot water for South Residence Hall that satisfies approximately 60% of the building's domestic hot water demand.</t>
  </si>
  <si>
    <t>Hillman Hall and Brauer Hall both have small rooftop solar thermal collectors for domestic hot water heating. Hillman Hall has four collectors and Brauer Hall has two collectors.</t>
  </si>
  <si>
    <t>A solar thermal system installed on the main University library services reheat for the building's HVAC.</t>
  </si>
  <si>
    <t>50 solar thermal panels on the roof of the Sports and Recreation Center help maintain water temperature in the pool. These panels heat a closed, fluid-filled circuit of piping that connects to a heat exchanger. When the sun is shining, the fluid in the solar thermal system is heated and flows continuously through the heat exchanger. On average, the solar panel system provides ~42% of the annual pool water heating. The number listed is an estimate of the BTUs.</t>
  </si>
  <si>
    <t>Solar thermal at Kroon Hall.</t>
  </si>
  <si>
    <t xml:space="preserve">AU, GW, and GW Hospital have a 52 MW solar farm located in North Carolina. The solar generation from our solar farm provides AU with 50% of its campus electricity usage. </t>
  </si>
  <si>
    <t xml:space="preserve">The ASU Red Rock Solar Project is a collaboration between ASU and APS in which APS constructed and operates a solar energy generating facility at Red Rock, Arizona. Beginning January 2017, ASU has committed to purchase 65,000 MWh per year of solar generated electricity from APS.  The agreement between APS and ASU will allow for the transfer of the environmental attributes to ASU.  This transfer is currently being finalized.  Only half of the generation was accounted for in this submission due to university fiscal year data collection and reporting. </t>
  </si>
  <si>
    <t>BW Dining Services contracts with Emerson's Grind2Energy division that provides a 100% food composting (excluding sea shells) and energy generation grinder for all food waste generated by our main dining facility in the Strosacker Student Union. BW's Grind2Energy report breaking down our figures since we leased the grinder is attached below.</t>
  </si>
  <si>
    <t>Berea Municipal Utilities has a solar array available to the Berea Community for leasing.  Berea College is currently leasing two panels.</t>
  </si>
  <si>
    <t>None at this time</t>
  </si>
  <si>
    <t>Carleton installed its first commercial-sized wind turbine in 2004.  This 1.65 MW turbine is connected to the public utility grid and provides 4000 - 4700 MWh of electricity annually.  Both the power and the Renewable Energy Credits are sold to the public utility, so Carleton cannot count this production as an offset to its annual GHG emissions inventory.</t>
  </si>
  <si>
    <t>1 MW wind turbine and one 250kW wind turbine became operational at an off campus site.  1 MW of urban solar  - district utility owned - is within one mile of campus. _x000D_
But the University does not retain the recs for these projects.</t>
  </si>
  <si>
    <t xml:space="preserve">Beginning in January 2014, Clark is actively supporting and benefitting from a local solar energy farm operated by Solar Flair Energy. Through a state and federally supported program to encourage the development of renewable energy production facilities, called Alternative Net Metering, Clark was able to secure a 20-year financial arrangement with this local, independent innovator. Alternative Net Metering operates through a system of utility credits: Clark's electrical bills from National Grid receive a discount adjusted for solar energy farm production. Indirectly, Clark is powered by the sun — up to 10% of our annual (non co-generator produced) electrical usage! Real-time analytics from the farms are here and here. </t>
  </si>
  <si>
    <t xml:space="preserve">CC owns 200 kW in the Bradley Community Solar Array as part of the Clean Energy Collective. Additionally, CC owns 250 kW of the Colorado Springs Solar Garden. </t>
  </si>
  <si>
    <t xml:space="preserve">Concordia recently purchased a community solar array located off campus in partnership with Moorhead Public Service. The solar array will be completed in the fall. </t>
  </si>
  <si>
    <t xml:space="preserve">Cornell has seven PV arrays located on Cornell property. The generation is credited to the Ithaca campus via remote net metering by NYSEG. Cornell was responsible for catalyzing these projects._x000D_
The generation is purchased via Power Purchase Agreements._x000D_
Cornell owns the environmental attributes and officially retires those attributes via the New York state attribute tracking system.  The retirements are approved &amp; document in RGGI. </t>
  </si>
  <si>
    <t xml:space="preserve">Starting in January 2015, the university began receiving electricity purchased directly on its behalf from the Capital Partners Solar Project. The energy produced from this project is reported in Option 3 above. RECs produced from the off-site solar energy farm are retained by GW._x000D_
_x000D_
Capital Partners Solar Project is a renewable energy project that generates solar power for the George Washington University, American University and the George Washington University Hospital. Created in 2014, it was the first significant aggregation of purchasers of large scale renewable energy. The project is comprised of 53.5 megawatts (MW) of solar photovoltaic (PV) power— roughly the amount of electricity used by 8,900 homes every year. It shows that large organizations in an urban setting can partner to significantly reduce their carbon footprints by purchasing offsite solar energy. </t>
  </si>
  <si>
    <t xml:space="preserve">In 2014, the College finalized a partnership with an investor and solar installer to build a 150 kW system on their land in Benson, VT in order to provide the College with clean, solar electricity. GMC agreed to purchase all of the electricity produced and retain the  renewable energy credits. </t>
  </si>
  <si>
    <t>There are no off-site institution-catalyzed, renewable energy generating devices.</t>
  </si>
  <si>
    <t>Hobart and William Smith Colleges have recently completed a two-site solar farm project that’s generating up to five megawatts of electricity and represents one of the largest state-supported installations for a New York college or university. The sites will also provide curricular opportunities and provide students with hands-on learning experiences around sustainable energy. _x000D_
_x000D_
The first of the two sites opened in November 2016 and the second started generating electricity in December 2017.  The data above only show for FY 2017</t>
  </si>
  <si>
    <t>The electricity comes from a 100-turbine, 150-megawatt farm recently constructed by NextEra Energy Resources.</t>
  </si>
  <si>
    <t>A 2 MW solar farm will be operational late 2016.</t>
  </si>
  <si>
    <t>Luther College retains the environmental attributes from a single turbine project owned by Luther College Wind Energy Project, LLC., a company wholly owned by Luther College.</t>
  </si>
  <si>
    <t xml:space="preserve">Macalester has purchased wind source credit for our electric vehicle charging station. </t>
  </si>
  <si>
    <t>In the fall of 2016, MIT advanced its climate change mitigation efforts by joining with two local partners (Boston Medical Center and Post Office Square Redevelopment Corporation) in a 25-year power purchase agreement (PPA) with Dominion Resources, a Virginia-based utility. The PPA enabled the construction of Summit Farms—a roughly 650-acre, 60-megawatt solar farm that otherwise would not have been built. This is the largest aggregated renewable-energy purchase by such an alliance of organizations in the U.S._x000D_
Summit Farms, an array of 255,000 solar panels occupying an area in North Carolina four times the size of MIT’s campus, is projected to generate 146 gigawatt-hours of emissions-free power per year, resulting in the abatement of 119,500 metric tons of carbon dioxide emissions. This is the equivalent of removing almost 25,250 cars from the road.</t>
  </si>
  <si>
    <t xml:space="preserve">In 2013, Penn State entered into a 10-year power purchase agreement with Mahoning Creek Hydroelectric Company. This new 6MW hydroelectric generating plant was built in 2013 at the existing USACE dam on Mahoning Creek located in Armstrong County, PA.  Penn State will purchase all of the net electric output from the facility and retain the environmental attributes. This is approximately 5% of the University Park campus’ electric purchase.  </t>
  </si>
  <si>
    <t>In January 2013, a conversation between Skidmore's Director of Financial Planning &amp; Budgeting at Skidmore College and a representative of Gravity Renewables (and alum of Skidmore) led to an opportunity at a historical small-hydro facility. The facility, originally built in the early 1800’s, sat on an existing fault line and waterfall in Stockport, NY. Years of inadequate funding, however, threatened the future of the historical site. In 2015, Skidmore College and Gravity Renewables finalized an agreement that would revitalize the historical dam and expand the College's renewable energy portfolio. We anticipate that this certified low-impact dam at Chittenden Falls will eventually generate about 18% of the College's electricity needs. The project was made possible through favorable new remote net metering legislation, and upon its completion, became the first remote net metered small-hydro project in the United States. The facility is located about one hour south of campus and includes a small classroom for the Skidmore community to use during class trips and tours._x000D_
_x000D_
This project truly exemplifies sustainability in that it simultaneously improves environmental, social, and economic well-being. This small-hydro facility takes advantage of a natural abutment, which means that there is very little risk to the surrounding natural and built environment and is a low-impact source of power. In addition, this facility provides important economic benefits to the Stockport community by increasing the town’s tax base and other local spending. This project also preserves a piece of our cultural heritage. There is an inter-generational pride associated with historic infrastructure like this, and there are many positive social benefits to keeping these facilities alive.</t>
  </si>
  <si>
    <t>St. Lawrence University has a Power Purchase Agreement (PPA) to purchase hydroelectric power from the Kings Falls Hydro Facility in Lewis County, NY.</t>
  </si>
  <si>
    <t>Stanford has a power purchase agreement with SunPower to purchase all electricity and bundled RECs from the 67 MW Stanford Solar Generating Station located in southern California. The plant uses SunPower’s state-of-the-art PV technology with single axis tracking. The plant came online in December 2016 and Stanford has agreed to purchase the generated electricity and RECs for the next 25 years. All RECs generated by the plant meet California’s Renewable Portfolio Standard’s Level 1 Portfolio Content Category definition, ensuring they are bundled, in-state, and additional. Stanford’s REC purchases are tracked through the Western Renewable Energy Generation Information System (WREGIS). More information on the launch of the Stanford Solar Generating Station can be found in the following Stanford Report article: http://news.stanford.edu/2016/12/05/stanford-unveils-innovative-solar-generating-station/</t>
  </si>
  <si>
    <t xml:space="preserve">By the end of 2016, Stanford will procure 65% of its electricity from renewable sources, 78.5 MW of which will be owned by Stanford and 73 MW of which will be located off-site. This transition to renewable sources, along with the efficiencies gained from the new CEF and the conversion from steam to hot water, will reduce Stanford’s greenhouse gas emissions by 68%. _x000D_
_x000D_
Please see the Renewable Energy Fact Sheet for additional information:_x000D_
https://sustainable.stanford.edu/sites/default/files/Renewable%20Energy.pdf_x000D_
</t>
  </si>
  <si>
    <t xml:space="preserve">Remote Net-Metering Project. Located at Steel Winds Site - Lackawanna, NY - lakeside property that is currently an unremediated brownfield site. UB retains the RECS for this project. </t>
  </si>
  <si>
    <t xml:space="preserve">https://techparks.arizona.edu/leading-edge/solar-zone_x000D_
_x000D_
The UA Tech Park Solar Zone includes 23 MW of installed solar electric _x000D_
generating capacity.  It was developed as a UA research initiative in _x000D_
partnership with Tucson Electric Power and a number of private solar _x000D_
technology companies, and  is the largest grid-level, multi-technology _x000D_
solar testing, demonstration and evaluation facility in the country.   _x000D_
_x000D_
The UA Tech Park, a unit of Tech Launch Arizona, is located on property _x000D_
owned by the University of Arizona (Arizona Board of Regents) . The Tech_x000D_
 Park is operated by Campus Research Corporation, Inc. ("CRC"), a _x000D_
non-profit corporation that is a component unit affiliate of the UA, _x000D_
pursuant to two Master Leases.  The UA Tech Park, which includes a UA _x000D_
South Campus, the Tech Parks Arizona offices and the Arizona Center for _x000D_
Innovation, is integral to the UA’s academic and research programs. The _x000D_
Tech Park serves as a key element of the UA's technology _x000D_
commercialization efforts, providing unique research facilities for UA _x000D_
students and faculty, as well as numerous internship and employment _x000D_
opportunities for students and recent graduates. </t>
  </si>
  <si>
    <t xml:space="preserve">The University of California Office of the President formed the UCOP Energy Services Unit (ESU). The ESU is a CalISO registered Energy Service Provider. The campus is on direct access and purchases generation from the UCOP ESU. The ESU commissioned the Five Points Solar Park, LLC a 70MW solar plant that the UC system retains the REC's to. The reported REC's are UCI's share of that systems renewable energy.  </t>
  </si>
  <si>
    <t>UCSD owns off-site solar and directed biogas through its microgrid fuel cell in partnership with the Point Loma Wastewater treatment plant.</t>
  </si>
  <si>
    <t xml:space="preserve">UCCS has participated in 4 solar garden projects in the area with Colorado Springs Utilities and private vendors. These are 20 year purchase agreements. For two of the gardens, UCCS retains the attributes. For the other two, the vendor purchases RECS in the amount of the electricity production, as CSU retained the attributes. These 2 systems are not included in Option 3 but are in Option 4.  </t>
  </si>
  <si>
    <t>UConn Facilities has recently hired an energy analyst company and the company has a scope of work focused on procuring renewable energy for the University through PPAs, for installations that would be off-campus (virtual net metering) or on-campus. An RFP has been drafted and UConn's goal is to participate in the CT DEEP LREC/ZREC auction as an off-taker for a renewable energy project by late Spring of 2018.</t>
  </si>
  <si>
    <t xml:space="preserve">UD spearheaded the permitting, approvals and construction of a utility scale wind turbine on our Lewes campus in Lewes, Delaware. It is used as a research and educational facility. </t>
  </si>
  <si>
    <t>A Wind Power Purchase Agreement went into effect recently. The first three months of the agreement are reflected above.</t>
  </si>
  <si>
    <t>UMass Lowell does have a net metering credit purchase agreement for 15.9 MW solar PV in Westford, Millbury, Warren and Hubbardston but does not retain the associated environmental attributes.</t>
  </si>
  <si>
    <t>MU purchases a portion of its electrical energy off an open access wholesale grid system called the Mid-continent Independent System Operator or MISO. A significant portion of the electricity MU purchases, 62% in FY16, was purchased from an off-site wind farm.</t>
  </si>
  <si>
    <t>While we do not retain the RECs--we are using a renewable resource for our electricity.  For the modest portion of our electric needs that does not come from our cogeneration plant, we recently went to market with an RFP for 3-4 mWh's annually for renewable energy.  In 2015 we began partnering with a small local hydro provider; the contract with UNH (including the stipulation that the RECs would be sold) helped make it viable to expand the production at the small local dam we are using. _x000D_
_x000D_
For the bulk of our electricity we use our cogen plant, fueld by the EcoLine landfill gas pipeline.  This is a 12.7 mile underground pipeline that delivers purified methane gas from Waste Management's nearby Turnkey Recycling and Environmental Enterprise (TREE) landfill facility in Rochester. The landfill methane gas is collected from 300 wells in the landfill, purified, and then piped to the on-campus Co-Generation Plant (COGEN). The landfill gas replaces commercial natural gas as the primary fuel in UNH’s COGEN plant. Construction on the EcoLine project began in 2007, and in April 2009 the pipeline came online to begin delivering up to 85% of the campus' energy needs. UNH is the first university in the country to use landfill gas as its primary fuel source._x000D_
_x000D_
EcoLine cost an estimated $49 million - all internally-funded - with an anticipated payback within 10 years of the project. Both the COGEN plant and the landfill gas projects were financed by the campus through borrowing.</t>
  </si>
  <si>
    <t xml:space="preserve">In 2017, UVA signed an agreement for a 17 MW utility-scale solar PV installation and a 15 MW utility-scale solar PV installation, which will be complete in late 2018 (after the performance year and thus not included in these calculations): https://news.virginia.edu/content/uva-darden-dominion-virginia-power-launch-ambitious-solar-partnership_x000D_
</t>
  </si>
  <si>
    <t xml:space="preserve">UWRF is a partner with the city of River Falls Community Solar project. UWRF purchased 37 solar panels which are each 315 watt. </t>
  </si>
  <si>
    <t>VU/MWS Renewable Energy Showcase - In collaboration with Nashville Metro Water Services (MWS), Vanderbilt University School of Engineering (VUSE) set up a wind-solar renewable energy site at the Love Hill in Nashville. The main purpose of this project is to examine the feasibility of alternative energy production through solar and wind facilities, and the expectation is that about of 30kWh of energy will be generated on a daily basis; 30kWh is the average daily consumption of electrical energy per household across the US, according to the US Energy Information Administration.  Love Hill is one of the highest points in Nashville and the wind speeds atop the hill are suitable for wind power generation, especially during the windy months November through April. In the first phase of the project, a wind monitoring station was set up at Love Hill to measure and establish analytical models for energy production. Owing to the proximity of homes, and considering issues of neighborhood aesthetics and noise, only a modest 3kW turbine has been installed. The wind power is complemented by solar power of 4.8 kW capacity. The electricity produced at this site does not return directly to the Vanderbilt campus.</t>
  </si>
  <si>
    <t>In 2016 Vassar entered an agreement to source electricity from a 0.9MW small scale hydro plant in Beacon, NY.</t>
  </si>
  <si>
    <t xml:space="preserve">VCU had no off-site, institution-catalyzed, renewable electricity generating devices during this reporting period. </t>
  </si>
  <si>
    <t>Through an innovative program called virtual net metering, WPI is supporting the installation of new solar panel arrays at Treasure Valley Scout Reservation in Rutland and at two other locations, increasing the amount of clean electricity flowing to customers in Central Massachusetts.</t>
  </si>
  <si>
    <t xml:space="preserve">AU purchases renewable energy certificates (RECs) equivalent to 50 percent of purchased electricity. By purchasing RECs, AU is enabling the production of clean, renewable energy. AU ensured that these RECs have real environmental benefits by purchasing Green-E certified RECs from Renewable Choice Energy. _x000D_
_x000D_
</t>
  </si>
  <si>
    <t>Some on-site solar RECs have been transferred. _x000D_
_x000D_
ASU has purchased RECs for FY15 that will be delivered on or before April 15th, 2016. _x000D_
_x000D_
ASU has also purchased RECs for FY16 that will be delivered on or before April 15th, 2017. The amount purchased is sufficient to offset the estimated amount of renewable energy certificates sold related to on-site solar generation during FY16.</t>
  </si>
  <si>
    <t>Some on-site solar RECs have been transferred. _x000D_
_x000D_
ASU has purchased RECs for FY15 that were delivered in 2016. _x000D_
_x000D_
ASU has also purchased RECs for FY16 that were delivered in 2017. The amount purchased is sufficient to offset the estimated amount of renewable energy certificates sold related to on-site solar generation during FY16._x000D_
_x000D_
ASU has purchased RECs for FY17 that will be delivered in 2018. The amount purchased is sufficient to offset the estimated amount of renewable energy certificates sold related to on-site solar generation during FY16.</t>
  </si>
  <si>
    <t xml:space="preserve">We purchase REC's from two sources. Our long term electricity contract includes RECs for 15% of our electricity consumption and we buy additional RECs to reach our annual target for electricity from green sources. This year, of the 14,699,137 kWh of RECs, 15% (2,139,317 kWh) were included with the electricity contract and 85% (12,560 RECs) were purchased separately (12,560,000 kWh). We specify third-party certified, 100% wind power RECs for the larger REC purchase, but have less control over the RECs included with the energy contract. The REC vendor for the additional 85% was 3Degrees, and the Renewable Energy Certificate Product Content Label lists "National" as the "Generation Location." These are U.S. Wind Power REC's; the Applicable Standard is "Green-e Energy National Standard Version 2.3."​_x000D_
</t>
  </si>
  <si>
    <t xml:space="preserve">Through Babson's electrical utility provider, Wellesley Municipal Light Plant, Babson has a contract to provide 5% of its electricity from wind power generated at the Spruce Mountain Wind Farm in Maine. This is a premium over the grid mix provided by Wellesley Municipal Light Plant. </t>
  </si>
  <si>
    <t xml:space="preserve">2,000,000 kwh offsets that are purchased from Renewable Choice Energy (Green-e® Certified American Wind). </t>
  </si>
  <si>
    <t>We purchase RECs for our entire electrical supply from Constellation Energy, 100% wind.</t>
  </si>
  <si>
    <t xml:space="preserve">In 2013-2014, Berea College purchased 258 MWh of wind-generated electricity from Native Energy®._x000D_
 </t>
  </si>
  <si>
    <t>2,462 MWhs of RECs purchased from a wind farm in Ohio.  All RECs are Green-s certified.</t>
  </si>
  <si>
    <t>Bryn Mawr College entered into a contract beginning January 2013 to purchase 50% of its electricity from wind sources. This contract is with New Mix Wind certified by Green e-Energy.  Beginning in January of 2015, The College amended this agreement to purchase 100% of its electricity from wind renewable sources until the June 2018.</t>
  </si>
  <si>
    <t xml:space="preserve">All offsets reported above are purchased through Indianapolis Power &amp; Light, the electric utility provider of Butler University. Offsets are Green-e verified and do not fall under any particular project. </t>
  </si>
  <si>
    <t xml:space="preserve">These RECs are purchased through Shell. </t>
  </si>
  <si>
    <t>None at this time.</t>
  </si>
  <si>
    <t>2017: 25% of all energy purchased will be certified renewable, effective July 1st, 2017.</t>
  </si>
  <si>
    <t>We use a Green-e Certified mix from Renewable Choice.  We buy in 3-yr contracts, working forward, so we must estimate how much electric we will purchase as well.  We generally over-estimate a bit, so that we don't under-buy.</t>
  </si>
  <si>
    <t>Clemson participates in the EPA’s Green Power Partnership. Through this program and in partnership with our electric provider we ensure that 20% of our purchased electricity each fiscal year comes from renewable sources. The number reflected is the total MMBTU for July 1, 2016 to June 30, 2017.</t>
  </si>
  <si>
    <t>Cleveland State University entered into a two year power purchasing contract with Constellation NewEnergy, Inc. from 7/29/2014 to 6/20/2016. _x000D_
_x000D_
NewMix Wind (Load Following) was the product selected for Green-e Energy certified renewable energy certificates, sourced from wind resources located within the United States in an amount equal to 15% of Cleveland State University’s load volume.  The 15% green energy purchase of 16,643 RECs is the equivalent to 8,723 tons of CO2e.</t>
  </si>
  <si>
    <t xml:space="preserve">All of the college's off-campus generated electricity (92%) is covered by RECs purchased as the electricity is used in real-time. The RECs are provided by Constellation New Energy and are called New Wind RECs generated by wind farms in the Midwest. They are Green-E certified. </t>
  </si>
  <si>
    <t>Green E Recs; contracts are ongoing</t>
  </si>
  <si>
    <t>20,184 MWh of RECs purchased in 2017 - Green e certified.</t>
  </si>
  <si>
    <t xml:space="preserve">Through LEED, Concordia has purchased Green-e REC's for up to 75% of the building's energy for at least two years. </t>
  </si>
  <si>
    <t>Dickinson purchases Green-e Certified American Wind RECs from Green Mountain Energy equivalent to 100% of annual electricity purchases._x000D_
_x000D_
Value from CACP calculator S_Energy tab.</t>
  </si>
  <si>
    <t xml:space="preserve">Wind credits purchased from Renewable Choice Energy. Contract with them since FY2008. We purchase 25,000,000 kwh per year. </t>
  </si>
  <si>
    <t xml:space="preserve">Wind credits purchased from Renewable Choice Energy. Contract with them since FY2008, with REC purchases dating to 2014. We purchase 25,000,000 kwh per year. </t>
  </si>
  <si>
    <t>Tri-State Voluntary Renewable Resource Program. 7/1/16 - 6/30/18.</t>
  </si>
  <si>
    <t xml:space="preserve">In FY16, George Mason University purchased 1,196,000 in wind RECs to offset its annual electricity use for Ike's Dining Hall in 2015-2016. This is equivalent to 508 metric tons of carbon dioxide equivalent. _x000D_
_x000D_
Due to a change in Mason's strategy, for the matching performance year of FY16, Mason purchased RECs for newly constructed buildings from a Green-E certified vendor. In FY15, Mason purchased 13,890,000 kWh of Green-e Certified Wind Renewable Energy Certificates that offset 13% of its electricity consumption. This was equivalent to 5,905 metric tons of carbon dioxide equivalent.  In FY14, Mason offset 13% of its electricity consumption.     </t>
  </si>
  <si>
    <t xml:space="preserve">In previous reporting years, the university purchased RECs from local and/or nationwide wind energy farms as a component of LEED certification applications for several new construction projects.  In previous years, some energy suppliers had also donated RECs to the university for Earth Day.  Neither of these activities occurred during the current reporting year of FY16.  In previous years, these REC purchases and donations were shown in Option 4 above._x000D_
_x000D_
</t>
  </si>
  <si>
    <t>Green Mountain College participates in Green Mountain Power's Cow Power Program, paying a four cent premium for 50% of electricity consumed on its seven accounts located on the edge of the main campus or off campus, including Griswold Library, Feick Art Center, Richardson Alumni House, the President's House, the Two Editor's Inn, the soccer field, and the barn at the farm. _x000D_
_x000D_
Cow Power uses the premium to support methane digesters on dairy farms in Vermont for the production of electricity using cow manure. Cow Power Renewable Energy Certificates are certified by the New England Power Pool (NEPOOL) GIS system, and ALL Cow Power purchased by GMP customers are certified and retired.</t>
  </si>
  <si>
    <t xml:space="preserve">Replacement RECs for all on-site renewable energy systems are now under contract, which was not finalized during the performance year.    </t>
  </si>
  <si>
    <t>Community Energy - national wind renewable energy certificates - Green-e Energy certified for 100% of electric - current contract covers 7/1/15 to 6/30/17.</t>
  </si>
  <si>
    <t>On Sept. 1, 2014, the Colleges signed an agreement to purchase 13,000 MWh of Green-e certified wind RECs through Community Energy, Inc. from Sept. 1, 2014 to Aug. 31, 2017.</t>
  </si>
  <si>
    <t>The colleges purchase 13,934,000 kWh of electricity from Community Energy. The RECs are through National Wind and are 100% Green-e certified.</t>
  </si>
  <si>
    <t xml:space="preserve">Indiana University Bloomington purchases renewable energy credits from Sterling Planet Inc. The REC type consists of 50% wind and 50% small hydro, where generators are located nationwide. The majority of the energy is sent to seven  buildings on campus that are moving towards a LEED silver status, and the remaining is used to offset additional LEED buildings, events, and other activities on campus. Although the amount purchased is concrete, when the University will use part or the entirety of the REC energy is up to their discretion. It is currently planned out over the next four years, but subject to change. The University may also decide to purchase more REC's within this time. </t>
  </si>
  <si>
    <t xml:space="preserve">JMU purchased RECs to offset some of the projected energy consumption over the next two years for two new buildings on campus, the Student Success Center and the Apartments on Grace Street. </t>
  </si>
  <si>
    <t xml:space="preserve">The current REC contract is for 10,850 RECs for a two year period, to expire in July 2018. They are RECs from Midwest-generated wind. </t>
  </si>
  <si>
    <t xml:space="preserve">The College purchases Green E certified RECs with timeframes of 2-5 years to cover 100% of electric usage._x000D_
_x000D_
</t>
  </si>
  <si>
    <t>L&amp;C undergraduate students purchase RECs to cover 100% of our energy usage each year. This year's purchase:_x000D_
Bonneville Environmental Foundation_x000D_
CERTIFICATE #8397_x000D_
Smoky Hills Wind Project II_x000D_
Located in Lincoln and Ellsworth counties Kansas, the Smokey Hills Wind II Project consists of 99 GE turbines and has a nameplate capacity of 148.5 MW._x000D_
PRODUCTION DATE_x000D_
2015 Sept_x000D_
CLEAN MWh GENERATED_x000D_
12,462</t>
  </si>
  <si>
    <t xml:space="preserve">4,637,00 kwh Green-e® Certified American Wind RECs			_x000D_
			_x000D_
Green-e® Certified Clean Source			_x000D_
Quantity (kWh)			_x000D_
2,102,755			</t>
  </si>
  <si>
    <t>Purchased Green-E certified RECs for LEED construction projects and as part of a student-led initiative</t>
  </si>
  <si>
    <t>We purchase the attributes from a local single turbine project owned by Windvision, LLC.</t>
  </si>
  <si>
    <t>RECs are purchased to offset the emissions from Markim Hall.</t>
  </si>
  <si>
    <t>MSU is purchasing 400 kW per year from City Utilities Solar Farm Initiative_x000D_
_x000D_
More information can be found at: https://www.cityutilities.net/save/solar-initiative/</t>
  </si>
  <si>
    <t xml:space="preserve">2015: 15%, unbundled RECs starting in Nov. of 2015_x000D_
Prior to 2015: NAU buys 10% from APS's Green Energy Program. </t>
  </si>
  <si>
    <t xml:space="preserve">Ohio University purchases 50% of its electricity through wind renewable energy certificates (RECs) annually.  REC purchase contracts have been signed to cover purchases through the end of 2020. </t>
  </si>
  <si>
    <t>OSU's electricity provider, OG&amp;E, had the Cowboy Wind Farm built for OSU in 2012. As of January 1, 2013, OSU began purchasing 110 million kilowatt-hours (kWh) of wind energy, which represented about 67 percent of the university's total annual electricity use. Since then, actual wind energy usage has averaged at about 70 percent. During calendar year 2017, actual usage reached nearly 72 percent. This is a 20-year contract scheduled for renewal in 2033.</t>
  </si>
  <si>
    <t xml:space="preserve">Green-e certified RECs were either made on OSU's behalf or donated by Pacific Power to offset events such as the annual Sustainability Town Hall. </t>
  </si>
  <si>
    <t xml:space="preserve">Rice directly purchased 7,686,000 kwh (or 26,205 MMbtus) of solar-sourced electricity via MP2 Energy from the First Solar Barilla project in Pecos County, Texas in 2016. Rice purchased a similar amount in 2015 as well. </t>
  </si>
  <si>
    <t xml:space="preserve">The University's purchased electricity contract included a requirement that 15% of the electricity must be is 'Green-E' certified. This stipulation has been included in energy contracts since 2009 and will continue on future contracts. </t>
  </si>
  <si>
    <t>Santa Clara Green Power is a voluntary clean energy program offered by Silicon Valley Power (SVP) that gives customers to the ability to cover up to 100 percent of their electricity usage with renewable sources of power. SVP purchases renewable energy certificates from western wind facilities (15%) and solar electric facilities (85%) located in California.</t>
  </si>
  <si>
    <t>1,223.54 MMBtu RECs were purchased in FY17 from our local electric utility's REC program.</t>
  </si>
  <si>
    <t>Sewanee participates in the Tennessee Valley Authority's Green Power Switch and in 2017 purchased 415 blocks of renewable energy certificates each month which yield 150 kWh in energy per block. Annually the total is 747,000 kWh</t>
  </si>
  <si>
    <t>Through the student-initiated Green Fund, SOU formerly purchased RECs to offset 100% of the electricity consumed on campus and carbon offsets to offset 100% of the natural gas consumed on campus from the Bonneville Environmental Foundation. The RECS and carbon offsets purchased by B-E-F for SOU were from Green-e Energy certified wind energy facilities located in North America. In 2013, students voted to modify use of the Green Fund to offset 100% of the university's water use and fund renewable energy projects on campus, discontinuing purchase of RECs and carbon offsets in an effort to make our efforts more localized.</t>
  </si>
  <si>
    <t>Southwestern University owns RECs that supply the campus with 100% wind energy for use. The institution was also responsible for bringing wind energy to use for the City of Georgetown._x000D_
_x000D_
Since April 2017, Georgetown has been 100 percent renewable based on the state’s system of accounting for renewable power based on renewable energy credits. The wind energy is supplied by Spinning Spur 3, a wind farm near Amarillo owned by EDF Renewable Energy, and the Southwest Mesa and South Trent wind farms in West Texas owned by AEP.</t>
  </si>
  <si>
    <t xml:space="preserve">Green-e certified, National wind RECs. </t>
  </si>
  <si>
    <t xml:space="preserve">100% of electricity delivered to ESF's Residence Hall is PPA for electricity from a New York State wind farm. </t>
  </si>
  <si>
    <t>25% of purchased electricity was green certified in FY 2017</t>
  </si>
  <si>
    <t xml:space="preserve">Swarthmore College has a 3 year contract ending May 2017 for purchasing these options. </t>
  </si>
  <si>
    <t>Syracuse University has voluntarily purchased green power since 2005, but this is just one component of the University’s integrated Climate Action Plan (CAP). In 2014 the University increased its purchase of green energy from 20% to 35%.</t>
  </si>
  <si>
    <t xml:space="preserve">In FY2017, the university  purchased 44,082 MWh of national wind energy. </t>
  </si>
  <si>
    <t>TVA's Green Power Switch is an investment in regional renewable energy which protects the local environment for generations to come. The monthly fee supports technologies such as wind, solar and biomass. Currently all Green Power Switch renewable energy is eligible for green power points under the U.S. Green Building Council’s Leadership in Energy and Environmental Design (LEED) program.</t>
  </si>
  <si>
    <t>To offset electricity and meet energy and climate targets, The New School, in 2016, purchased 21,000 MMw of Renewable Electricity Credits from Greenlight Energy Group, LLC.</t>
  </si>
  <si>
    <t xml:space="preserve">69% of electricity emissions are offset by the purchase of 1,100 (1.1 million kWh) green-e certified RECs provided by our energy supplier through a cooperative electricity purchasing agreement. </t>
  </si>
  <si>
    <t xml:space="preserve">UB purchased RECs from Starphire that were 100% wind at a contract length of one year. </t>
  </si>
  <si>
    <t>Berkeley procures RECs for LEED related building projects. In 2015, the performance year, there were no purchases, but some are upcoming.</t>
  </si>
  <si>
    <t>UC Berkeley procures RECs for LEED related building projects. In 2016, 1533 MMBtu were procured through RECs. These are reported in OP3.</t>
  </si>
  <si>
    <t>Third-party Renewable Energy Credits (RECs) that have been purchased by the campus are certified through the Green-e program.</t>
  </si>
  <si>
    <t>Green-e certified RECs were purchased in 2014 for 20% of the campus’s total purchased electricity.  The RECs are composed primarily of biomass, wind, and solar PV.</t>
  </si>
  <si>
    <t>UCF purchased 6,658,000 kWh of green power in FY 15-16'</t>
  </si>
  <si>
    <t>UCCS has a practice of purchasing RECS for new LEED buildings in the amount of 100% anticipated electricity use. Additionally, the university has added numerous existing buildings that are now included in 100% energy REC purchases. These RECS are purchased from either 3Degrees or Renewable Choice Energy, both third-party certified.</t>
  </si>
  <si>
    <t>From 2013-2016, UConn participated in the ConEdison Solutions GREEN Power Program, in which the University agreed to purchase 18 percentage points more renewable energy than what the CT Renewable Portfolio Standard mandates that year. However, in 2015 a REC certificate was given to UConn that showed all, or 100%, of the purchased electricity came from Texas wind, a renewable source of energy. It is assumed that this is the case for 2016 and additionally, starting in 2017, this has been formalized in an updated contract with ConEd where the imported electricity will comprise of 100% renewables. Electricity is only purchased when UConn cannot supply all of the necessary power from our Co-Generation Central Utility Plant.</t>
  </si>
  <si>
    <t>From 2013-2016, UConn participated in the ConEdison Solutions GREEN Power Program, in which the University agreed to purchase 18 percentage points more renewable energy than what the CT Renewable Portfolio Standard mandates that year. However, in 2015 a REC certificate was given to UConn that showed all, or 100%, of the purchased electricity came from Texas wind, a renewable source of energy. It is assumed that this is the case for 2016.  Additionally, starting in 2017, this has been formalized in an updated contract with a new vendor, Direct Energy, where the imported electricity will comprise of 100% renewables. Electricity is only purchased when UConn cannot supply all of the necessary power from our Co-Generation Central Utility Plant. On average this amounts to about 5-7%  per year of our electricity usage at the main campus.</t>
  </si>
  <si>
    <t>In May 2017, the university purchased renewable energy in the form of RECs for LEED projects in our student union and our research institute.</t>
  </si>
  <si>
    <t>The above figure was derived from using the 2017 Texas General Land Office fuel mix, and applying those percentages to the portion of UH electricity that was not either directly purchased from a solar source or generated by an on-campus solar array.</t>
  </si>
  <si>
    <t>The RECs that are certified under the Green-e National Energy Standard were purchased for the period of July 1-September 30, 2015.</t>
  </si>
  <si>
    <t>U-M purchases RECs through the DTE Green Currents program from energy created by two wind turbines in northern Michigan.</t>
  </si>
  <si>
    <t>Green e Certified Wind Renewable Energy Certificates from 3Degrees Group.  70,739 RECs.  Green e Reporting Year 2016 (July 1, 2015-March 31, 2017)_x000D_
_x000D_
We purchased 70,739 MWh because that was equal to our previous year's total electricity demand on campus (both the electricity we purchased and the electricity we generated on-site, and we wanted to ensure that we could legitimately state that 100% of our electricity use is renewable.)</t>
  </si>
  <si>
    <t xml:space="preserve">In 2013, the University signed a five-year contract to purchase 200M kWh of wind Renewable Energy Credits (RECs) annually.  According to the EPA’s accounting of voluntary REC purchases, this offsets over 50% of the emissions from Penn’s total electrical usage._x000D_
_x000D_
In the FY18 academic year, the University intends to begin to evaluate a renewable energy purchase on a scale appropriate to the size and needs of the institution. </t>
  </si>
  <si>
    <t>Purchased renewable energy credits as follows:_x000D_
_x000D_
Green Mountain, wind energy, 3,617 MMBtu for two year purchase.  Contract awarded 2/12/2014._x000D_
_x000D_
Renewable Choice Energy, wind, solar, low-impact hydro, biomass, 1,023 MMBtu for two year purchase.  Contract awarded 9/29/2015_x000D_
_x000D_
_x000D_
Green Mountain Energy - 530,000 kWh (2-yr purchase February 2014 - Feb 2016)_x000D_
Renewable Choice Energy - 150,000 kWh (2-yr purchase Sept. 2015 - Sept. 2017)</t>
  </si>
  <si>
    <t>REC has been purchased since 2016:_x000D_
http://www.usf.edu/student-affairs/green-energy-fund/documents/in-progress-pdfs/reducing-usf-ghg-emissions-campus-wide.pdf</t>
  </si>
  <si>
    <t>Renewable energy credits sourced from the United States by Renewable Choice Energy, Green-e Energy Certified. Renewable Choice is a Benefit Corporation.</t>
  </si>
  <si>
    <t>The RECs purchased are Green-e Energy Certified with a product content of 99.1% wind, 9% solar sourced from Illinois and Tennessee. A portion of RECs were bought as part of TVA's Green Power Switch® Southeastern RECs pilot, however the majority were bought from Renewable Choice Energy.</t>
  </si>
  <si>
    <t>In 2015, the U ranked eighth in the nation—and first in the Pac-12—during the 2014-15 competition by purchasing 85,926,100 kilowatt-hours of renewable energy. The total represents 28 percent of the U’s total energy use,_x000D_
_x000D_
In 2011, the U.S. EPA recognized the U of U  for its voluntary purchase of 85 million kilowatt-hours (kwh) of green electricity (green-e) certified renewable energy and solar panel installations, equivalent to 31 percent of the school’s total electricity consumption.</t>
  </si>
  <si>
    <t xml:space="preserve">58,800 MWh Green-e Certified American Wind from Renewable Choice Energy, 375 MWh Vintage 2015 Connecticut Class I REC derived from Chaput Family Farms in North Troy, VT “Cow Power”_x000D_
</t>
  </si>
  <si>
    <t>The UW Seattle campus participates in Seattle City Light’s (SCL’s) Green Up program by paying a premium on electric bills, which SCL uses to fund solar demonstration projects, and purchase RECs from new renewable energy sources that include wind, geothermal, dairy bio-gas and small hydro. In 2015, the UW paid $224,340 in premiums. As a result, SCL bought 14,956 MWh of RECs. _x000D_
_x000D_
(NOTE: Participating in the Green Up program does not impact the UW's GHG accounting because all SCL delivered power is carbon-neutral. Any GHGs produced by non-hydro sources are offset by SCL, irrespective of the Green Up program.)</t>
  </si>
  <si>
    <t>Purchased 6% of electricity from the Wisconsin Public Service NatureWise program (primarily wind power). State purchased an additional 10% for the campus from wind power projects in the state. _x000D_
_x000D_
On campus biodigestor (BD1): 370 kW. Total is 2,115, 570 KWH. Energy is retained in RECs._x000D_
_x000D_
Off-campus biodigestor (BD2 and BD3): BD2 total is 9,248,500 KWH. BD3 total is 449,180 KWH._x000D_
Energy is retained in RECs.</t>
  </si>
  <si>
    <t>The State of Wisconsin purchases all electricity consumed in state-owned facilities. In 2005, Act 141 passed and required 10% of all electricity to come from renewable sources by the end of 2007, and 20% of all electricity to come from renewable sources by the end of 2011, if economically feasible. During the 2017 Fiscal Year, the state purchased 977,321,952 kwh of renewable energy RECS. The UW-System allocates this energy purchase to each campus based on local electrical energy use. UW-Platteville's FY17 allocation was 2.01% of this state total, or 19,659,718 kwh (67030.02 mmbtu).</t>
  </si>
  <si>
    <t xml:space="preserve">A 5.3 kW single axis PV tracker and 9.5 kW of fixed PV panels were installed on the RDI Building in 2013.The local utility maintains control of the RECs for these panels. _x000D_
_x000D_
"Green Energy Blocks" are purchased through River Falls Municipal Utility through the power provider (WPPI). The blocks are Green-E certified._x000D_
</t>
  </si>
  <si>
    <t xml:space="preserve">A 5.3 kW single axis PV tracker and 9.5 kW of fixed PV panels were installed on the RDI Building in 2013.The local utility maintains control of the RECs for these panels. _x000D_
_x000D_
UWRF purchases "Green Energy Blocks" through River Falls Municipal Utility through the power provider (WPPI). The blocks are Green-E certified._x000D_
</t>
  </si>
  <si>
    <t xml:space="preserve">Renewable Choice RECs are 100% wind power. 3-year contract   The State of WI purchases renewable energy as part of Act 141.  Green kwh is allocated to UW-Stevens Point based on consumption._x000D_
_x000D_
</t>
  </si>
  <si>
    <t>The State of Wisconsin purchases all electricity consumed in state-owned facilities.  For our campus, the electricity is purchased from WE Energies.  In 2005, Act 141 passed and required 10% of all electricity to come from renewable sources by the end of 2007, and 20% of all electricity to come from renewable sources by the end of 2011, if economically feasible.  Allocations for FY 17 are found in the attached document.</t>
  </si>
  <si>
    <t>Vanderbilt purchases 750 blocks per month, the maximum purchase allowed, of renewable energy through TVA's Green Power Switch Program. Vanderbilt University is the largest purchaser of green power through NES, the local electrical provider.</t>
  </si>
  <si>
    <t>As part of LEED certification for Sanders Physics, New England, and the Bridge Building, RECs are being purchased to cover 70% of the electricity usage at these buildings. The agreement has been signed for 2 years.</t>
  </si>
  <si>
    <t>We are purchasing clean energy from Dominion for the PPD Admin Building totalling 84, 761 kWh for FY2016</t>
  </si>
  <si>
    <t xml:space="preserve">RECs came from a lease arrangement between WLU and Secure Futures from the system’s installation until we bought the system a few months ago. RECs were purchased separately from the electricity produced from the system. </t>
  </si>
  <si>
    <t xml:space="preserve">Weber State University purchases "Blue Sky" blocks from Rocky Mountain Power and is also purchasing solar from Rocky Mountain Power's "Subscriber Solar" program. </t>
  </si>
  <si>
    <t>Starting with our new purchased electricity contract with Constellation Energy on Jan 1, 2017, we now obtain 100% Green-e certified RECs through Ecovations Renewable Energy.</t>
  </si>
  <si>
    <t>Wentworth has a contract for Green-e certified RECs roughly equivalent to 10% of its electricity consumption.  The contract period runs from November 1, 2017 to October 31, 2020.  Wentworth is recognized as an EPA Green Power Partner.</t>
  </si>
  <si>
    <t xml:space="preserve">WCU contracts with 3Degrees Group Inc. to purchase 12,000 MWh of Wind REC's each year. _x000D_
_x000D_
Most recent invoice attached.  </t>
  </si>
  <si>
    <t xml:space="preserve">The Augenstein Alumni Center purchases RECS to meet the building's LEED goals. In 2015/2015 FY, RECS purchased equated to 399.7 MMBtu. </t>
  </si>
  <si>
    <t>RECs are Green-e certified American Wind purchased through Renewable Choice Energy</t>
  </si>
  <si>
    <t>The website URL where information about the programs or initiatives is available</t>
  </si>
  <si>
    <t>http://www.agnesscott.edu/sustainability/energy/index.html</t>
  </si>
  <si>
    <t>http://www.american.edu/finance/sustainability/Buildings.cfm</t>
  </si>
  <si>
    <t>http://cfo.asu.edu/solar</t>
  </si>
  <si>
    <t>http://reporting.secondnature.org/ape/ape-public!182</t>
  </si>
  <si>
    <t>http://www.babson.edu/about-babson/sustainability/green-campus/Pages/energy-greenhouse-gas.aspx</t>
  </si>
  <si>
    <t>https://www.emerson.com/en-us/commercial-residential/grind2energy-food-waste-solution</t>
  </si>
  <si>
    <t>http://www.bates.edu/news/2017/01/26/campus-construction-update-jan-27-2017/</t>
  </si>
  <si>
    <t>http://www.binghamton.edu/sustainability/campus-initiatives/solar.html</t>
  </si>
  <si>
    <t>http://www.heliodyne.com/industry_professionals/downloads/GOBI%20Spec%20Sheet.pdf</t>
  </si>
  <si>
    <t>http://www.cpp.edu/~fpm/management/energy.shtml</t>
  </si>
  <si>
    <t>https://csub.edu/sustainability/</t>
  </si>
  <si>
    <t>http://www.csuchico.edu/pub/inside/06_11_09/roof.shtml</t>
  </si>
  <si>
    <t>http://www.csulb.edu/sustainability/program-initiatives/energy-buildings</t>
  </si>
  <si>
    <t>https://csumb.edu/solar-power-project-under-way</t>
  </si>
  <si>
    <t>http://www.csun.edu/institutional-research/facilities-information</t>
  </si>
  <si>
    <t>http://apps.carleton.edu/sustainability/campus/energy/</t>
  </si>
  <si>
    <t>http://www.case.edu/sustainability/what-were-doing/energy/</t>
  </si>
  <si>
    <t>http://www.chatham.edu/outreach/sustainability/environment.cfm</t>
  </si>
  <si>
    <t>http://www.clarku.edu/offices/campussustainability/sustainable-clark/energy-climate.cfm#2013</t>
  </si>
  <si>
    <t>https://www.clemson.edu/sustainability/efforts.html#energy</t>
  </si>
  <si>
    <t>http://www.colgate.edu/distinctly-colgate/sustainability/climate-action-planning/renewable-energy</t>
  </si>
  <si>
    <t>http://www.clcillinois.edu/aboutclc/who-we-are/green-initiatives/greening-our-campus</t>
  </si>
  <si>
    <t>https://www.coa.edu/about/environmental-commitment/energy/</t>
  </si>
  <si>
    <t>http://www.coloradocollege.edu/offices/facilities/energy-management/</t>
  </si>
  <si>
    <t>http://www.fm.colostate.edu/sustain/energy.html</t>
  </si>
  <si>
    <t>http://energyandsustainability.fs.cornell.edu/sustain/sustenergy/default.cfm</t>
  </si>
  <si>
    <t>http://www.dickinson.edu/info/20052/sustainability/2280/energy</t>
  </si>
  <si>
    <t>https://enlighten.enphaseenergy.com/systems/208468/reports</t>
  </si>
  <si>
    <t>http://www.fgcu.edu/Facilities/SolarField.html</t>
  </si>
  <si>
    <t>http://facilities.fiu.edu/</t>
  </si>
  <si>
    <t>https://www.fortlewis.edu/sustainability/SustainabilityOnCampus.aspx#24038275-renewable-electricity</t>
  </si>
  <si>
    <t>https://gwtoday.gwu.edu/dakota-hall-home-gw%E2%80%99s-fourth-solar-thermal-installation</t>
  </si>
  <si>
    <t>http://www.greenmtn.edu/sustainability/sustainability-on-campus/energy-buildings/renewable-electricity/</t>
  </si>
  <si>
    <t>https://www.hmc.edu/facilities-maintenance/sustainability-on-campus/</t>
  </si>
  <si>
    <t>http://www.hws.edu/about/green</t>
  </si>
  <si>
    <t>http://wind.jmu.edu/</t>
  </si>
  <si>
    <t>https://www.epa.gov/greenpower/green-power-partner-list</t>
  </si>
  <si>
    <t>https://www.lvc.edu/life-at-lvc/sustainability-initiatives/carbon-footprint/</t>
  </si>
  <si>
    <t>https://www.lclark.edu/about/sustainability/campus/green_power/</t>
  </si>
  <si>
    <t>http://admin.lmu.edu/greenlmu/campusoperations/builtenvironment/solarprograms/</t>
  </si>
  <si>
    <t>http://www.luc.edu/sustainability/campus/focus_areas/energy/</t>
  </si>
  <si>
    <t>http://www.luther.edu/sustainability/energy-climate/renewable/</t>
  </si>
  <si>
    <t>https://www.macalester.edu/sustainability/carbon-neutral/energy/</t>
  </si>
  <si>
    <t>https://sustainability.mit.edu/topic/low-carbon-campus#!energy</t>
  </si>
  <si>
    <t>http://www.mills.edu/green</t>
  </si>
  <si>
    <t>https://www.mtholyoke.edu/mwce/energy-climate-action</t>
  </si>
  <si>
    <t>http://www.muhlenberg.edu/main/academics/physics/research/solar_scholars.html</t>
  </si>
  <si>
    <t>http://sustainability.nmsu.edu/</t>
  </si>
  <si>
    <t>http://www.solarpowerworldonline.com/2015/03/installation-notes-seattle-project-produces-solar-savvy-graduates/</t>
  </si>
  <si>
    <t>http://nau.edu/Green-NAU/Renewable/</t>
  </si>
  <si>
    <t>http://www.ohio.edu/sustainability/programs/Energy.cfm</t>
  </si>
  <si>
    <t>http://utilities.okstate.edu/electricity-production</t>
  </si>
  <si>
    <t>http://fa.oregonstate.edu/sustainability/operations/energy/renewable-energy</t>
  </si>
  <si>
    <t>http://sustainability.psu.edu/live/what-penn-state-can-do/energy-environment/energy-environment-strategies-projects</t>
  </si>
  <si>
    <t>http://bond.pcc.edu/sustainability/</t>
  </si>
  <si>
    <t>http://www.pdx.edu/sustainability/energy</t>
  </si>
  <si>
    <t>https://www.pseg.com/info/environment/envirolabel.jsp</t>
  </si>
  <si>
    <t>http://www.mp2energy.com/rice-energy-agreement</t>
  </si>
  <si>
    <t>http://www.rit.edu/sustainability/energy-and-climate</t>
  </si>
  <si>
    <t>http://www.slu.edu/facilities-services-home/sustainability/campus-operations/utilities/solar</t>
  </si>
  <si>
    <t>http://www.rtc.sfsu.edu/sustainability/index.htm</t>
  </si>
  <si>
    <t>https://www.scu.edu/sustainability/operations/energy-climate/renewable/</t>
  </si>
  <si>
    <t>http://www.seattleu.edu/cejs/sustainability/what-su-is-doing/energy/</t>
  </si>
  <si>
    <t>https://www.tva.com/Energy/Valley-Renewable-Energy/Green-Power-Switch/Green-Power-Switch-for-Business</t>
  </si>
  <si>
    <t>http://www.skidmore.edu/sustainability/initiatives/energy.php</t>
  </si>
  <si>
    <t>http://www.smith.edu/green/energy_solar.php</t>
  </si>
  <si>
    <t>http://www.soka.edu/pac/about/default.aspx</t>
  </si>
  <si>
    <t>http://live.deckmonitoring.com/?id=highereducationcenter</t>
  </si>
  <si>
    <t>http://www.stlawu.edu/green/energy</t>
  </si>
  <si>
    <t>http://sustainable.stanford.edu/sites/default/files/E%26C%20Plan%202016.6.7.pdf</t>
  </si>
  <si>
    <t>http://www.esf.edu/sustainability/action/default.htm</t>
  </si>
  <si>
    <t>http://sites.newpaltz.edu/sustainability/energy/renewable-energy/</t>
  </si>
  <si>
    <t>http://www.allearthrenewables.com/energy-production-report/detail/294#view=yearly&amp;date=2014-01-01</t>
  </si>
  <si>
    <t>http://intraweb.stockton.edu/eyos/page.cfm?siteID=106&amp;pageID=21</t>
  </si>
  <si>
    <t>http://sustainability.syr.edu/</t>
  </si>
  <si>
    <t>http://sustainability.temple.edu/climate-commitment/greenhouse-gas-inventory</t>
  </si>
  <si>
    <t>http://www.buffalo.edu/sustainability/keyinitiatives/localizing-buffalo-s-renewable-energy-future.html</t>
  </si>
  <si>
    <t>http://www.fm.arizona.edu/se/sustain-home.html</t>
  </si>
  <si>
    <t>http://sustainability.berkeley.edu/uc-berkeley-goes-solar</t>
  </si>
  <si>
    <t>http://sustainability.ucsd.edu/focus/energy.html</t>
  </si>
  <si>
    <t>http://energy.ucsb.edu/</t>
  </si>
  <si>
    <t>http://www.energy.ucf.edu/energy-data</t>
  </si>
  <si>
    <t>https://www.uccs.edu/sustain/operations/energy.html</t>
  </si>
  <si>
    <t>http://ecohusky.uconn.edu/energy/index.html</t>
  </si>
  <si>
    <t>http://ecohusky.uconn.edu/energy/</t>
  </si>
  <si>
    <t>http://datareadings.com/client/moduleSystem/Kiosk/site/bin/kiosk.cfm?k=l_HTrt53</t>
  </si>
  <si>
    <t>https://sustainability.uga.edu/operations/renewable-energy/</t>
  </si>
  <si>
    <t>http://www.glo.texas.gov/energy-business/energy-marketing/index.html</t>
  </si>
  <si>
    <t>http://sustainability.uic.edu/green-campus/energy/</t>
  </si>
  <si>
    <t>http://www.fs.illinois.edu/services/utilities-energy/production/renewable-energy</t>
  </si>
  <si>
    <t>http://www.facilities.uiowa.edu/uem/</t>
  </si>
  <si>
    <t>http://www.umass.edu/sustainability/climate-change-energy/solar</t>
  </si>
  <si>
    <t>http://www.uml.edu/Sustainability/Climate-Action-Plan/Energy.aspx</t>
  </si>
  <si>
    <t>http://www.miami.edu/finance/index.php/green_u/energy/</t>
  </si>
  <si>
    <t>http://sustainability.umich.edu/content/u-m-holds-line-energy-use-despite-significant-campus-growth-0</t>
  </si>
  <si>
    <t>http://www.morris.umn.edu/sustainability/renewable/</t>
  </si>
  <si>
    <t>https://www4.morris.umn.edu/sustainability/renewable-energy</t>
  </si>
  <si>
    <t>http://www.cf.missouri.edu/energy/em_renewable/index.html</t>
  </si>
  <si>
    <t>http://egauge1188.egaug.es/</t>
  </si>
  <si>
    <t>http://www.sustainableunh.unh.edu/ecoline</t>
  </si>
  <si>
    <t>http://www.energy.unc.edu/</t>
  </si>
  <si>
    <t>http://green.nd.edu/topics/energy-emissions/</t>
  </si>
  <si>
    <t>https://www.sustainability.upenn.edu/sustainability-themes/conserving-energy</t>
  </si>
  <si>
    <t>http://live.deckmonitoring.com/?id=university_of_san_diego</t>
  </si>
  <si>
    <t>http://www.usf.edu/student-affairs/green-energy-fund/projects-in-progress/index.aspx</t>
  </si>
  <si>
    <t>http://www.utexas.edu/facilities/sustainability/energy.html</t>
  </si>
  <si>
    <t>http://facilities.utah.edu/facility-operations/energy-management/energy-conservation/renewable-energy.php</t>
  </si>
  <si>
    <t>http://www.uvm.edu/sustain/sustainability-uvm/climate-action-plan</t>
  </si>
  <si>
    <t>https://news.virginia.edu/content/uva-darden-dominion-virginia-power-launch-ambitious-solar-partnership</t>
  </si>
  <si>
    <t>http://green.uw.edu/sites/default/files/cap/uw_climate_action_plan.pdf</t>
  </si>
  <si>
    <t>https://www.uwosh.edu/sustainability/what-we-do/energy</t>
  </si>
  <si>
    <t>http://docs.legis.wisconsin.gov/2005/related/acts/141.pdf</t>
  </si>
  <si>
    <t>http://www.sunnyportal.com/Templates/PublicPageOverview.aspx?page=76f43eaa-3850-48dd-8dec-e73771ea8385&amp;plant=e98ff855-92ae-4396-9eb7-058feb7262d7&amp;splang=en-US</t>
  </si>
  <si>
    <t>http://www.uww.edu/sustainability/campus-initiatives/energy</t>
  </si>
  <si>
    <t>http://www.usu.edu/facilities/operations/cep.cfm</t>
  </si>
  <si>
    <t>https://sustainability.vcu.edu/operations/resource-use/solar/</t>
  </si>
  <si>
    <t>http://facilities.vt.edu/energy-utilities/energy-reduction-efforts.html</t>
  </si>
  <si>
    <t>https://sustainability.wustl.edu/vision-progress/energy-emissions/renewable-energy/</t>
  </si>
  <si>
    <t>http://www.weber.edu/sustainability</t>
  </si>
  <si>
    <t>http://www.wku.edu/sustainability</t>
  </si>
  <si>
    <t>https://www.whitman.edu/about/campus-sustainability</t>
  </si>
  <si>
    <t>http://www.wpi.edu/about/sustainability/conservation.html</t>
  </si>
  <si>
    <t>Percentage of electricity from biomass</t>
  </si>
  <si>
    <t>Percentage of electricity from coal</t>
  </si>
  <si>
    <t>Percentage of electricity from geothermal</t>
  </si>
  <si>
    <t>Percentage of electricity from hydro</t>
  </si>
  <si>
    <t>Percentage of electricity from natural gas</t>
  </si>
  <si>
    <t>Percentage of electricity from nuclear</t>
  </si>
  <si>
    <t>Percentage of electricity from solar photovoltaic</t>
  </si>
  <si>
    <t>Percentage of electricity from wind</t>
  </si>
  <si>
    <t>Percentage of electricity from other sources</t>
  </si>
  <si>
    <t>A brief description of other sources of electricity not specified above</t>
  </si>
  <si>
    <t xml:space="preserve">Other includes oil, methane, solid waste, and biomass, all valued at &lt;1% each. _x000D_
_x000D_
Half of our electricity is provided by the local utility and the other half comes from offsite solar. </t>
  </si>
  <si>
    <t>2012 eGrid</t>
  </si>
  <si>
    <t>2014 eGrid manipulated based on ASU's CHP._x000D_
_x000D_
Other is Oil.</t>
  </si>
  <si>
    <t>eGrid specifies:_x000D_
1.9% oil_x000D_
1.7% (other fossil)_x000D_
0.1% unknown</t>
  </si>
  <si>
    <t>Other = Oil (0.2%) + "Other Fossil" (0.4%)</t>
  </si>
  <si>
    <t xml:space="preserve">We buy RECs for all of our power through Constellation New Energy, our power supplier. </t>
  </si>
  <si>
    <t>The "other" category listed above, is a group of energy sources listed under our utility, Alliant Energy's Purchased Power. This group consists of a mix of electricity generated through primarily gas and some coal.  Alliant does not break out the purchased power bought from the market by fuel type except for wind.</t>
  </si>
  <si>
    <t>15.7% of electricity used in New York State was imported from other control regions (PJM, ISO NE, MAAC, Hydro Quebec).</t>
  </si>
  <si>
    <t>Beginning in 2010, transactions not specifically traceable to_x000D_
specific generation sources are designated as “unspecified” in_x000D_
accordance with Public Utilities Code Section 398.2 (d).</t>
  </si>
  <si>
    <t xml:space="preserve">From SCE Power Content Label 2015 "Unspecified sources of power " means electricity from transactions that are not traceable to specific generation sources.			</t>
  </si>
  <si>
    <t>6% listed above is "unspecified sources of power" which means electricity from transactions that are not traceable to specific generation sources.</t>
  </si>
  <si>
    <t>Based on San Diego Gas and Electric 2014 Power Content Label</t>
  </si>
  <si>
    <t>In the other category:_x000D_
10% oil_x000D_
3% Market purchases_x000D_
11% Pumped Storage</t>
  </si>
  <si>
    <t>Carleton purchases most of its electricity from the public utility (Xcel Energy).</t>
  </si>
  <si>
    <t>Other is a combination of oil and other fossil fuels.</t>
  </si>
  <si>
    <t>from EGrid data 2/2018:   oil 0.4, other fossil fuels 0.7, other unknown 0.1</t>
  </si>
  <si>
    <t xml:space="preserve">The breakdown of electricity use outlined above is the regional grid mix taken directly from the U.S. eGRID subregion RFC West._x000D_
_x000D_
https://www.epa.gov/energy/emissions-generation-resource-integrated-database-egrid_x000D_
https://www.epa.gov/sites/production/files/2017-02/egrid2014_summarytables_v2.xlsx_x000D_
_x000D_
Other = Oil, other Fossil, and other unknown/purchased fuel as per eGrid Subregion Resource Mix spreadsheet noted above. _x000D_
_x000D_
</t>
  </si>
  <si>
    <t>2.85% of CC's electricity is sourced from what Colorado Springs Utilities refers to as "mixed market".  It is a make up of the company's day-to-day purchases of resources intended to balance its electric system. It does not consist of wind, hydro or solar but does include natural gas purchases and electric purchases from neighboring suppliers to provide daily balance.</t>
  </si>
  <si>
    <t xml:space="preserve">Other: Includes fuel oil, PV_x000D_
Notes: the %'s above are upstate NY State Grid values (eGRID2014) issued Jan 2016_x000D_
Cornell operates an on site co-generation plant, which is 99% natural gas_x000D_
Cornell operates an on-site small scale hydro-plant, which provides approximately 2% of campus electric usage. _x000D_
</t>
  </si>
  <si>
    <t xml:space="preserve">Other: Includes fuel oil, PV_x000D_
Notes: the %'s above are upstate NY State Grid values (eGRID2016) issued Jan 2018_x000D_
Cornell operates an on site co-generation plant, which is 99% natural gas_x000D_
Cornell operates an on-site small scale hydro-plant, which provides approximately 2% of campus electric usage. _x000D_
</t>
  </si>
  <si>
    <t>The above sources are from our electricity provider (OPPD). We used the following source for the data: https://www.oppd.com/media/216550/quick-facts.pdf.</t>
  </si>
  <si>
    <t>Other is electricity generated with oil.</t>
  </si>
  <si>
    <t xml:space="preserve">The electricity use by source information above is from Duke Energy (Elon University's electricity provider) and represents 2017 Combined Fleet Energy Sources. _x000D_
The Other category above (0.05%) represents oil. _x000D_
</t>
  </si>
  <si>
    <t xml:space="preserve">https://www.iso-ne.com/static-assets/documents/2017/01/ne_power_grid_2016_2017_regional_profile.pdf_x000D_
_x000D_
10% renewables, including biomass, solar and wind. </t>
  </si>
  <si>
    <t xml:space="preserve">https://www.iso-ne.com/about/key-stats/resource-mix/_x000D_
</t>
  </si>
  <si>
    <t xml:space="preserve">2 megawatts of electricity is generated from FGCU's 15-acre solar field. _x000D_
_x000D_
All other power is purchased from Florida Power &amp; Light. Purchased electricity from FP&amp;L is shown above by source. Please see https://www.fpl.com/news/2016/energy-notes-0916.pdf. Other includes electricity purchased by FP&amp;L as well as distillate oil. </t>
  </si>
  <si>
    <t>Sources not listed above:_x000D_
Oil - 0.8% _x000D_
Other fossil fuels - 0.6% _x000D_
Other unknown - 0.7% _x000D_
_x000D_
Source - eGRID2014v2 Subregion Resource Mix - FRCC_x000D_
https://www.epa.gov/sites/production/files/2017-02/documents/egrid2014_summarytables_v2.pdf</t>
  </si>
  <si>
    <t>Our resource mix can be found at the following site: https://www.iso-ne.com/about/key-stats/resource-mix._x000D_
The other 1.1 percent is oil, landfill gas, methane, steam and "other".</t>
  </si>
  <si>
    <t>The "other" sources in GW's electricity supply mix through its retail electric suppliers include the following:_x000D_
_x000D_
Captured Methane Gas_x000D_
Inter-Utility Net Energy Purchases_x000D_
Oil _x000D_
Solid Waste - Municipal Solid Waste_x000D_
_x000D_
In addition, the university has several signs that are lighted at night using solar energy collected and stored during the day, that are not counted in the figures in this section.  A photovoltaic panel array above a walkway, known as the Solar Walk, is in use between two buildings at the Virginia Science and Technology Campus.</t>
  </si>
  <si>
    <t xml:space="preserve">Other includes Green Mountain College's participation in Green Mountain Power's Cow Power program. This renewable energy source comprises 0.71% of our electricity mix. To produce Cow Power, farmers feed cow manure into an on-site anaerobic digester. Naturally occurring microbes in the digester convert the waste into several useful byproducts, one of which is methane gas. The methane fuels an engine which drives an electric generator.    _x000D_
_x000D_
Additional sources of electricity totaling 3.65% from the New England Grid, including the following: oil, refuse, landfill gas, and methane. For details on exactly what these sources entail visit:_x000D_
http://www.iso-ne.com/isoexpress/web/reports/operations/-/tree/daily-gen-fuel-type </t>
  </si>
  <si>
    <t xml:space="preserve">The above data is the resource mix taken from the USEPA's eGRID2016 data tables for the New England (NEWE) region._x000D_
_x000D_
Other includes: _x000D_
 0.64% oil generation_x000D_
 0.14% other fossil fuels_x000D_
 0.10% unknown _x000D_
</t>
  </si>
  <si>
    <t>The other 41% of electricity production came from what Southern California Edison deems to be "unspecified sources of power." What this means, according to SoCalEdison, is "electricity from transactions that are not traceable to specific generation sources"</t>
  </si>
  <si>
    <t>See: https://www.epa.gov/energy/power-profiler</t>
  </si>
  <si>
    <t xml:space="preserve">Other is "Unspecified sources of power," which means electricity from transactions that are not traceable to specific generation sources and ISO imports. 2014 Power Mix represents Shell Energy purchases from specific eligible renewable energy resources and ISO System Power on behalf of the California State Universities.  </t>
  </si>
  <si>
    <t>Synthetic gas - 8.7%_x000D_
Oil - 2.7%_x000D_
Small amount of hydro, wind, and solar, at 1.3% Total.</t>
  </si>
  <si>
    <t xml:space="preserve">We purchased electricity in the Performance year from TransCanada. It's generation mix includes municipal waste, wood, landfill gas and jet fuel._x000D_
This info came from TransCanada's New Hampshire Disclosure Label. </t>
  </si>
  <si>
    <t>Waste and oil</t>
  </si>
  <si>
    <t>Oil, municipal solid waste and tire-derived fuel, and wood waste and black liquor.</t>
  </si>
  <si>
    <t>'market purchases' and 'long-term market contracts' make up the 'other' category and are sourced from the regional grid. Source: https://www.portlandgeneral.com/our-company/energy-strategy/how-we-generate-electricity</t>
  </si>
  <si>
    <t>Electricity use by source based on Alliant Energy fuel mix from 2012. This does not take into account Luther's own renewable energy production.</t>
  </si>
  <si>
    <t>Oil, Other Fossil Fuels, Unknown sources.</t>
  </si>
  <si>
    <t>Based on Eversource's description of the composition of sources of electricity generation, those categories that are not listed in the above entries include imported power, municipal trash, oil, other renewables including landfill gas and ocean thermal.</t>
  </si>
  <si>
    <t>Purchased Power from Southwest Power Pool (unknown generation sources)</t>
  </si>
  <si>
    <t xml:space="preserve">El Paso Electric is our utilities company.  13% of their energy sources is purchased power._x000D_
_x000D_
The Company's current generation portfolio exhibits lower carbon intensity than most other electric utilities in the southwestern United States and the Company continues to expand its portfolio of renewable energy sources, particularly solar photovoltaic generation. </t>
  </si>
  <si>
    <t>According to Seattle City Light Fuel Mix for the calendar year 2014: _x000D_
1. Others include Biomass, Natural Gas, Landfill Gas, Other, Petroleum and Waste_x000D_
2. Nuclear and Coal represent a portion of purchased power from Bonneville Power Administration (BPA) as Seattle City Light does not own a nuclear or coal generation._x000D_
http://www.seattle.gov/light/FuelMix/</t>
  </si>
  <si>
    <t xml:space="preserve">Our utility lists energy efficiency as 12%_x000D_
</t>
  </si>
  <si>
    <t>Oil-fired and unspecified other.</t>
  </si>
  <si>
    <t>9.4 % of the Pacific Power grid mix comes from unspecified sources.</t>
  </si>
  <si>
    <t>Oil, other fossil fuel &amp; other unknown from eGRID (RFCW subregion)</t>
  </si>
  <si>
    <t xml:space="preserve"> petroleum .09%, landfill gases .14%, waste .16%, other .16%</t>
  </si>
  <si>
    <t xml:space="preserve"> Rice uses a small amount of geothermal on campus that is not metered.  The above figures were derived from using the 2016 ERCOT fuel mix, and applying those percentages to the portion of Rice electricity that was not either directly purchased from a solar source or generated by an on-campus solar array.</t>
  </si>
  <si>
    <t>other: 1% generated from solid waste and 1% generated from Renewable Biogas.  _x000D_
_x000D_
The electricity fuel mix above is for RIT's purchased electricity, based on the most recently available data (2015). This does not reflect the 15% green-e certified energy we purchase or the 3% of RIT's electricity generated from onsite solar installations.</t>
  </si>
  <si>
    <t>Next submittal</t>
  </si>
  <si>
    <t>9 solar arrays were added to 9 SLU buildings in FY15.</t>
  </si>
  <si>
    <t>SF State is on a direct access agreement with Shell North America for the majority of its electricity purchases. The campus purchases electricity from PG&amp;E for some of its buildings. This electricity mix data is based on Shell North America's 2016 Power Content Label. That label lists 45% of our electricity as "unspecified," so we used the State of California's power content label to determine the source of that electricity. _x000D_
_x000D_
"Other" includes electricity of unspecified sources. No coal-generated electricity was directly purchased. _x000D_
_x000D_
"Hydro" as listed here includes 34.5% from large hydroelectric and 0.9% from small hydroelectric.</t>
  </si>
  <si>
    <t>Electricity from transactions that are not traceable to specific generation sources.</t>
  </si>
  <si>
    <t>Biogas: 1%_x000D_
Others: Include Biomass, Other Non-Biogenic and Petroleum. These fuels only accounted to .30%._x000D_
_x000D_
See: http://www.seattle.gov/light/FuelMix/</t>
  </si>
  <si>
    <t xml:space="preserve">.6 equals oil_x000D_
_x000D_
SERC Tennessee Valley eGRID 2016 is source of data_x000D_
_x000D_
</t>
  </si>
  <si>
    <t xml:space="preserve">We produce 70% of our campus's electricity in a co-generational power plant, where natural gas is used to create both heat and electricity.  We get 2% of our electricity from on-site solar photovoltaic.  We do not own the associated environmental attributes of this solar PV.  The remaining portion of our electricity, 28%, we purchase from the grid.  </t>
  </si>
  <si>
    <t>In its 2015 power content label, Southern California Edison reports that 41% of its power comes from "unspecified sources of power".</t>
  </si>
  <si>
    <t xml:space="preserve">In its 2016 power content label, Southern California Edison reports that 41% of its power comes from "unspecified sources of power not traceable to specific generation sources"._x000D_
http://www.energy.ca.gov/pcl/labels/2016_labels/Southern_California_Edison-Default.pdf </t>
  </si>
  <si>
    <t>SOU purchases power from the City of Ashland Municipal Utility, which purchases most of its power from the Bonneville Power Administration. The Utility also produces a small amount of local hydro power. The numbers above are those reported by BPA as their power mix. Other sources of power are not specified.</t>
  </si>
  <si>
    <t xml:space="preserve">Based on the 2014 eGrid NYUP. </t>
  </si>
  <si>
    <t xml:space="preserve">The source breakdown above is derived from the 2014 power content labels for California utilities (2015 power content labels have not yet been released). The power content percentage for each utility by source has been applied to the energy purchased by Stanford from that utility for calendar year 2016 to derive the percentages above. The solar generated onsite was then included in the solar category. The “Other” sources of electricity are listed as “Other/unspecified” on the utility power content labels and represent market purchases for which the source is not tracked by the utilities. It is worth noting that the City of Palo Alto Utilities, which provided about 11% of Stanford’s electricity in 2016, purchases RECs for all of their electricity from unspecified sources, so all of it can be considered renewable. _x000D_
</t>
  </si>
  <si>
    <t xml:space="preserve">The source breakdown above is derived from the 2014 power content labels for California utilities (2015 power content labels have not yet been released). The power content percentage for each utility by source has been applied to the energy purchased by Stanford from that utility for calendar year 2015 to derive the percentages above. The solar generated onsite was then included in the solar category, and electricity purchased from Stanford's cogeneration plant between January and March 2015 was added in the natural gas category. The “Other” sources of electricity are listed as “Other/unspecified” on the utility power content labels and represent market purchases for which the source is not tracked by the utilities. It is worth noting that the City of Palo Alto Utilities, which provided about 11% of Stanford’s electricity in 2015, purchases RECs for all of their electricity from unspecified sources, so all of it can be considered renewable. _x000D_
_x000D_
In April 2015, Stanford opened a grid-powered Central Energy Facility housing a high-voltage substation that distributes electricity to the campus. Also in April 2015, Stanford entered an agreement to build 78.5 MW of solar PV, 5.5 MW of which will be installed at 19 sites across Stanford’s campus. Combined with the renewable electricity Stanford already receives through the California grid, a total of 65% of Stanford’s electricity supply will be renewable by the end of 2016. For more details, please visit: http://sustainable.stanford.edu/sesi.  Thus, in 2016 and onwards, Stanford will continue to move away from natural gas as a source of electricity and towards solar as the primary source._x000D_
</t>
  </si>
  <si>
    <t xml:space="preserve">1- Other sources = oil, less than 1 percent. _x000D_
2- See NOTES below:  "electricity use by source" is interpreted as meaning the grid mix, or "Generation Resource Mix" for electricity for our general region (eGRID, NYUP). </t>
  </si>
  <si>
    <t>Distillate oil (1%), and Waste-to-energy (0.74%).  This data is based on 2015 custom fuel mix for Central Hudson.  This is the most recent custom fuel mix available at the time of submission.</t>
  </si>
  <si>
    <t>The NYISO real-time fuel mix lists "Dual Fuel" as 15%.  This could be natural gas or fuel oil.</t>
  </si>
  <si>
    <t xml:space="preserve">10% from our grid-purchased electricity comes from landfill gas generation; the remaining energy is obtained through spot market transactions. </t>
  </si>
  <si>
    <t xml:space="preserve">This reflects grid electricity plus solar PV generation on campus by private sector partners. On campus generation is about 6% of total electricity consumed. "Other" is electricity produced from landfill gas extraction, reported by local electrical utility. </t>
  </si>
  <si>
    <t xml:space="preserve">This is due to our purchase of wind RECs to compensate for our purchased electricity. </t>
  </si>
  <si>
    <t xml:space="preserve">https://www.eia.gov/state/?sid=NY#tabs-4_x000D_
Calculated from this page using the 35% of purchased wind_x000D_
_x000D_
Divided numbers by 1.65 because 65% of energy is delivered from Nat. Grid_x000D_
</t>
  </si>
  <si>
    <t>46.2% is the electric purchased from ERCOT:_x000D_
Natural Gas:     40.5%_x000D_
Coal:                 37.2%_x000D_
Nuclear:            11.6%_x000D_
Wind                   9.9%_x000D_
Hydro, Biomass, Solar, others: 0.8%</t>
  </si>
  <si>
    <t>44.7% is the electric purchased from ERCOT:_x000D_
Natural Gas:     43.7%_x000D_
Coal:                 28.8%_x000D_
Nuclear:            12.0%_x000D_
Wind                 15.1%_x000D_
Hydro, Biomass, Solar, others: 0.5%</t>
  </si>
  <si>
    <t>60% is the electric purchased from ERCOT:_x000D_
Natural Gas:     38.9%_x000D_
Coal:                 32.2%_x000D_
Nuclear:            10.8%_x000D_
Wind                 17.4%_x000D_
Hydro, Biomass, Solar, others: 0.8%</t>
  </si>
  <si>
    <t xml:space="preserve">All of our electricity is purchased from Lubbock Power and Light (LP&amp;L) and therefore its origin fuel is out of our control.  LP&amp;L does not enable users to purchase renewable energy plans.  LP&amp;L reports that 21 % of their energy is wind generated._x000D_
</t>
  </si>
  <si>
    <t>The remaining 20.8% are made up of the following: Diesel (1.0%), Municipal Waste (0.1%), Oil (6.7%), System Mix (12.6%), Trash-to-Energy (0.2%), and unspecified (0.2%).</t>
  </si>
  <si>
    <t>Oil and biomass less than 1%</t>
  </si>
  <si>
    <t>Landfill gas through Tucson Electric Power Co.</t>
  </si>
  <si>
    <t>The public utility that provides electricity for the campus has 21% unspecified in the power-mix and is reported this way as required by the California Energy Commission.  The California Energy Commission calls unspecified power “electricity from transactions that are not traceable to specific generation sources.”  Unspecified power is electricity purchased on the spot market from someone like a third-party power provider.  Each one of those third-parties will have a different mix of generation (and emissions), depending on what their generation portfolio is.  The utility includes this power in the greenhouse gas inventory to The Climate Registry using an average emissions factor for the third-party power providers, rather than accounting for each individual electron coming from one of the third-party power providers’ specific power plants or wind farms.</t>
  </si>
  <si>
    <t>The public utility in 2016 that provides electricity for the campus has 14% unspecified in the power-mix and is reported this way as required by the California Energy Commission.  The California Energy Commission calls unspecified power “electricity from transactions that are not traceable to specific generation sources.” Unspecified power is electricity purchased on the spot market from someone like a third-party power provider. Each one of those third parties will have a different mix of generation (and emissions), depending on what their generation portfolio is. The utility includes this power in the greenhouse gas inventory to The Climate Registry using an average emissions factor for the third-party power providers, rather than accounting for each individual electron coming from one of the third-party power providers’ specific power plants or wind farms.</t>
  </si>
  <si>
    <t xml:space="preserve">UC Irvine operates a steam turbine generator that is driven using the recovered heat from the combustion turbine. The steam turbine generator is only used when the campus heat load has been satisfied. </t>
  </si>
  <si>
    <t>"Other" is landfill gas, digestor gas, or unspecified by our power supplier.</t>
  </si>
  <si>
    <t xml:space="preserve">Other refers to market purchases. This is likely mostly natural gas. </t>
  </si>
  <si>
    <t>Other means Distillate Oil (#1-4) that is burned in the on-campus cogeneration facility when natural gas curtailment is in effect.</t>
  </si>
  <si>
    <t>Other means electricity generated by UConn's 400 kW clean energy hydrogen fuel cell and occasionally, distillate oil (#1-4) that is burned in the on-campus cogeneration facility when/if natural gas curtailment is in effect.</t>
  </si>
  <si>
    <t>Data taken from eGRID 2014 (latest version available) based on PJM generation mix. This mix includes 0.6% from oil and 0.5% from other fossil fuels.</t>
  </si>
  <si>
    <t xml:space="preserve">Petroleum-fueled electricity comprises 1.74% of Delaware's source profile. http://www.eia.gov/state/?sid=DE#tabs-4  </t>
  </si>
  <si>
    <t>The above figures were derived from using the 2017 Texas General Land Office fuel mix.</t>
  </si>
  <si>
    <t>Other is the sum of oil and other fossil fuel, from the eGRID summary table for the RFCW subregion.</t>
  </si>
  <si>
    <t>Oil and ULSD accounts for the 1.26% other fuel used.</t>
  </si>
  <si>
    <t xml:space="preserve">Oil and Purchased power._x000D_
Source: https://www.fpl.com/clean-energy/plant-projects.html </t>
  </si>
  <si>
    <t xml:space="preserve">Oil and Waste incineration_x000D_
_x000D_
@ 24% of the electricity used by the university is produced on site at the natural gas powered co-gen plants.  The remaining electricity is purchased._x000D_
_x000D_
 </t>
  </si>
  <si>
    <t>About 60% of campus electricity comes from wind. Other sources (solar PV, back-pressure steam turbine at biomass plant) contribute smaller percentages. Minnesota has a Renewable Energy Standard of 25% renewable energy by 2025. Our local electricity provider, also contributes to that goal. So, state policy is helping us increase our total renewable energy percentage beyond 60%. The mix from our power company in 2016 was: 18% wind, 44% coal, 1% hydro, 1% natural gas, 0% biomass, and 36% unassigned purchases. The unassigned purchased include nuclear and other sources.</t>
  </si>
  <si>
    <t>Electricity purchased from Midwest Independent System Operator (MISO). MISO generation has a diversified fuel mix; 40% Coal, 40% Gas and Oil, 12% Renewable, and 8% Nuclear.</t>
  </si>
  <si>
    <t>UNH is powering its campus with enriched and purified natural gas, courtesy of the local landfill, meaning that every bit of trash that ends up there ends up powering the university (Durham) while lowering energy costs and decreasing environ- mental impact. UNH sells Renewable Energy Credits (RECs) from this project and reinvests part of the proceeds back into energy efficiency initiatives on campus. As such, we cannot claim the renewable benefits associated with on-campus electricity production. To counter this, and to further support the development of renewable energy technologies and markets in the US we purchase Green Certified Renewable Energy Credits.  Our generation mix indicated above, then, is based on that REC purchase.</t>
  </si>
  <si>
    <t>Natural gas and oil is combined.</t>
  </si>
  <si>
    <t xml:space="preserve">The PJM fuel mix for the Pittsburgh area also includes 0.2% petroleum fuels, 0.75% waste-to-energy, 0.32% captured methane gas, 0.03% non-renewable fuel cell, and 0.03% other gas.  In addition, a small amount (&lt;1%) of electricity is generated on-site via solar photovoltaic arrays at one University building.   </t>
  </si>
  <si>
    <t>The percentage is based on an average of Noble Americas calendar year 2014 and 2015 power mix, electricity purchased from Noble Americas in fiscal-year 2015, and electricity from onsite solar generation in fiscal-year 2015._x000D_
_x000D_
NOTE: In this case, "OTHER" refers to any purchase not traceable to specific generation sources by any auditable contract trail or equivalent, such as a tradeable commodity system (e.g., power purchased from the wholesale market such that the generating facility cannot be identified), or to "null" power purchases that expressly transferred energy only and not the RECs associated from an RPS-eligible facility.</t>
  </si>
  <si>
    <t>USF's electricity is purchased from TECO (the local utility) Approximately 61% of Tampa Electric's generation of electricity for 2012 was coal-ftred, with natural gas representing_x000D_
approximately 39% and oil representing less than l%. Tampa Electric used its generating units to meet approximately 94% of the total system load requirements, with the remaining 6% coming from purchased power. Tampa Electric's generating stations burn fuels as follows: Bayside Station burns natural gas: Big Bend Station, which has S02 scrubber capabilities and NO, reduction systems, burns a combination of high-sulfur coal and petroleum coke, No. 2 fuel oil and natural gas at CT4; Polk Power Station burns a blend of low-sulfur coal and petroleum coke (which is gasified and subject to sulfur and particulate matter removal prior to combustion), natural gas and oil; and Phillips Station. which burned residual fuel oil and was placed on long-term standby in September 2009.</t>
  </si>
  <si>
    <t xml:space="preserve">                 </t>
  </si>
  <si>
    <t>Data is from Rocky Mountain Power, the utility that supplies electricity to the University.  This profile does not include power generated on campus. The U of U installed a combined heat and power plant in 2008 that provides 6 megawatts (MW) of power. There is also about 1.5 MW of distributed solar directly on campus, and another 2 MW under contract for three projects on the university’s Research Park.</t>
  </si>
  <si>
    <t>NEWE includes 1.9% oil; 1.7% other fossil fuels; 0.1% unknown/purchased</t>
  </si>
  <si>
    <t xml:space="preserve">petroleum and other gases_x000D_
</t>
  </si>
  <si>
    <t xml:space="preserve">Landfill Gases, Biomass, Natural Gas, Other, Petroleum and Waste_x000D_
Source: http://www.seattle.gov/light/FuelMix/ </t>
  </si>
  <si>
    <t>Other is a combination of purchased energy (4,495,813 net MWh) and an undefined a mix of wind, solar power and landfill gas (15,746 Net MWh)._x000D_
_x000D_
https://www.alliantenergy.com/-/media/DC4B031E7CD44B5EB7F349E0A48559A0.ashx</t>
  </si>
  <si>
    <t>.8 of our electricity use comes from solid waste.</t>
  </si>
  <si>
    <t xml:space="preserve">29% of VU's electricity comes from excess steam generated at the on-campus co-generation plant, which is fueled with natural gas. An on-site solar PV system produces a small amount of electricity for the Currey Tennis Center. The remaining electricity comes from TVA, with 27% from coal, 7% from hydro, 23% from natural gas, 38% from nuclear, and 5% from other renewable resources (not specified between renewable source). _x000D_
</t>
  </si>
  <si>
    <t>Other includes landfill gas, waste and oil. Numbers were obtained from the Quarterly State of the Market Report for PJM http://www.monitoringanalytics.com/reports/PJM_State_of_the_Market/2013/2013q3-som-pjm-sec3.pdf</t>
  </si>
  <si>
    <t xml:space="preserve">This is a small percentage that Dominion Power purchases off the regional_x000D_
grid that they don't know what the generation source was. </t>
  </si>
  <si>
    <t>The resource mix for Rocky Mountain Power is outlined in the following report: https://www.rockymountainpower.net/content/dam/rocky_mountain_power/doc/Efficiency_Environment/UT_ConservationReport.pdf_x000D_
_x000D_
"Other" has not been described or defined in this report.</t>
  </si>
  <si>
    <t>Renewable biogas - less than 1% (factored into calculations above as 0.5%)_x000D_
Oil - less than 1%  (factored into calculations above as 0.5%)_x000D_
Solid Waste - 1%</t>
  </si>
  <si>
    <t>1.9% Oil; 1.7% other fossil</t>
  </si>
  <si>
    <t>0.6% Oil; 0.1% other fossil, 0.1% other unknown</t>
  </si>
  <si>
    <t xml:space="preserve">Wind and solar combine to 3% of TVA's power portfolio. _x000D_
TVA reports 7% energy efficiency as part of their portfolio, evidently reasoning that avoided Kwh production as a result of aggressive energy efficiency efforts must be a part of their portfolio. </t>
  </si>
  <si>
    <t xml:space="preserve">The above is based upon Pacific Power &amp; Light power blends. Solar and wind percentage is combined as reported by PP&amp;L. Other category is a blend of power reported as purchases by PP&amp;L. </t>
  </si>
  <si>
    <t>Other sources include Diesel (1.48%), Digester Gas (0.03%), Efficient Resource Co-Gen (0.41%), Fuel Cell (0.18%), Jet (0.01%), Landfill Gas (0.56%), Municipal Solid Waste (1.07%), Oil (10.17%), Trash to Energy (2.02%), Wood (1.61%)</t>
  </si>
  <si>
    <t>Percentage of energy used for heating buildings from biomass</t>
  </si>
  <si>
    <t>Percentage of energy used for heating buildings from coal</t>
  </si>
  <si>
    <t>Percentage of energy used for heating buildings from electricity</t>
  </si>
  <si>
    <t>Percentage of energy used for heating buildings from fuel oil</t>
  </si>
  <si>
    <t>Percentage of energy used for heating buildings from geothermal</t>
  </si>
  <si>
    <t>Percentage of energy used for heating buildings from natural gas</t>
  </si>
  <si>
    <t>Percentage of energy used for heating buildings from other sources</t>
  </si>
  <si>
    <t>A brief description of other sources of building heating not specified above</t>
  </si>
  <si>
    <t xml:space="preserve">Some campus buildings have air source heat pumps to provide supplementary heat, but this value is challenging to calculate. </t>
  </si>
  <si>
    <t>We have begun using a biodiesel blend for our smaller houses - B20 is our current blend through the winter. We also have a pellet boiler which heats two of our dorms.</t>
  </si>
  <si>
    <t xml:space="preserve">2% of heat comes from waste heat from our fuel cell operation. </t>
  </si>
  <si>
    <t>As of Jan 2017 production of steam and chilled water is 100% natural gas for our buildings that are connected to the Medical Center Company power plant.</t>
  </si>
  <si>
    <t>Micro-channel solar thermal hot water systems are on our largest residence halls on our Shadyside campus. Sixty-four collectors, covering 1270 square feet, produce 90kw at peak power, with total thermal storage of 2,260 gallons.  We produce significantly more energy from these arrays than the number above is portraying, but since our most accurate metering data is on our solar thermal array on Fickes (residence hall on Shadyside), that is the number represented in the space above; please note that this is the data from Fickes alone. We also have solar thermal on Woodland (Another residence hall on Shadyside campus) and at our Eden Hall campus, again, whose energy production is not portrayed in this number.</t>
  </si>
  <si>
    <t>Emission attributable to steam generation have decreased significantly due to upgrades performed by our district steam provider company, Cleveland Thermal. Steam and chilled water produced by Cleveland Thermal up until FY2014 was produced using coal fired boilers, with Residual Fuel Oil No. 6 used for peak loads. The fuel mix during these years was 95% coal and 5% Fuel Oil. Between FY2014-FY2016, Cleveland Thermal began the transition to natural gas boilers. During this period, both natural gas and coal were used as fuel to generate steam and chilled water. As of FY2016, steam and chilled water has been produced using 100% natural gas fuel.</t>
  </si>
  <si>
    <t>Other source: Bottled propane (LPG)</t>
  </si>
  <si>
    <t xml:space="preserve">Natural gas fuels the steam plant located on campus that supplies all of the buildings with heat. </t>
  </si>
  <si>
    <t>Data reported above is from our district heating system, which is mostly powered by natural gas.</t>
  </si>
  <si>
    <t xml:space="preserve">We use natural gas in our two boilers and steam from Veolia to heat our buildings. According to Veolia, "Veolia's system of combined heat and power (CHP), also known as cogeneration, is a sustainable and efficient energy solution that recycles waste heat and converts it into useful thermal energy. The simultaneous production of power and thermal energy consumes less fuel than if produced separately and can exceed 80 percent efficiency."_x000D_
_x000D_
http://www.veolianorthamerica.com/en/our-services/energy-services/district-heating_x000D_
</t>
  </si>
  <si>
    <t xml:space="preserve">Other: We use steam from Veolia to heat the majority of our buildings. According to Veolia, "Veolia's system of combined heat and power (CHP), also known as cogeneration, is a sustainable and efficient energy solution that recycles waste heat and converts it into useful thermal energy. The simultaneous production of power and thermal energy consumes less fuel than if produced separately and can exceed 80 percent efficiency."_x000D_
_x000D_
http://www.veolianorthamerica.com/en/our-services/energy-services/district-heating_x000D_
</t>
  </si>
  <si>
    <t>FGCU is in a subtropical climate where heating buildings is not a significant issue.  Heat may come on for a brief time (1-3 hours) on rare winter mornings but never runs for an entire day.</t>
  </si>
  <si>
    <t>Not applicable</t>
  </si>
  <si>
    <t>The "other" entry shown above is purchased steam.  Passive solar heat, which is not measured directly, is not included in the figures above.</t>
  </si>
  <si>
    <t>No #2 oil was used during the performance year.</t>
  </si>
  <si>
    <t>NAU's primary heating is through centralized steam and high temperature hot water systems. _x000D_
_x000D_
We have two innovative solar hot air heating systems and a solar wall system: http://nau.edu/Green-NAU/Renewable/_x000D_
_x000D_
There are surely a few small space heaters in offices across campus that are not counted or metered.</t>
  </si>
  <si>
    <t>OSU has a co-generation plant that provides steam heat to the campus from natural gas electricity production and steam waste heat with additional steam production to meet the campus heating load.</t>
  </si>
  <si>
    <t>Other is co-gen from heat recover chiller</t>
  </si>
  <si>
    <t>.</t>
  </si>
  <si>
    <t xml:space="preserve">Most heat on campus comes from a district steam system, and the steam is created in boilers from natural gas, or recovered from the operations of natural gas fired cogeneration turbines in the form of waste heat. We do not have an exact percentage share of heat from electric, heat from natural gas, and heat from recovered waste heat.  </t>
  </si>
  <si>
    <t>Propane</t>
  </si>
  <si>
    <t xml:space="preserve">The campus gymnasium is heated by using the waste heat from PG&amp;E's on-campus Fuel Cell. </t>
  </si>
  <si>
    <t xml:space="preserve">Much of our heat is created in our co-gen plant, where natural gas is used to make both steam and electricity.  Additional heat is created by natural gas fired boilers.  </t>
  </si>
  <si>
    <t xml:space="preserve">All buildings are heated by natural gas. </t>
  </si>
  <si>
    <t xml:space="preserve">The vast majority of campus building heating needs are met by hot water generated from Stanford's new Central Energy Facility, which uses heat recovery chillers to recover the waste heat from the chilled water that Stanford uses to cool its buildings to create hot water used for heating. Through this process, Stanford is able to meet 93% of its campus heating needs with waste heat from its chilled water system. The natural gas used for building heating goes towards backup hot water generators when the demand for building heating is so high that the need cannot be met with the hot water produced through heat recovery. Finally, natural gas also goes to some buildings directly on campus for building heating that do not receive energy from Stanford's Central Energy Facility. _x000D_
_x000D_
Due to the significant heat recovery and lower line losses of hot water compared to steam, the new energy system is approximately 70% more efficient that the previous combined heat and power process provided by cogeneration, which was employed at Stanford since 1987 until the launch of the new energy system in April 2015. For more details, please visit: http://sustainable.stanford.edu/sesi._x000D_
_x000D_
_x000D_
</t>
  </si>
  <si>
    <t xml:space="preserve">The vast majority of campus building heating needs are met by hot water generated from Stanford's new Central Energy Facility, which uses heat recovery chillers to recover the waste heat from the chilled water that Stanford uses to cool its buildings to create hot water used for heating. Through this process, Stanford is able to meet 93% of its campus heating needs with waste heat from its chilled water system. The natural gas used for building heating goes towards backup hot water generators when the demand for building heating is so high that the need cannot be met with the hot water produced through heat recovery. Finally, natural gas also goes to some buildings directly on campus for building heating that do not receive energy from Stanford's Central Energy Facility. _x000D_
_x000D_
Due to the significant heat recovery and lower line losses of hot water compared to steam, the new energy system is approximately 70% more efficient that the previous combined heat and power process provided by cogeneration, which was employed at Stanford since 1987 until the launch of the new energy system in April 2015. For more details, please visit: http://sustainable.stanford.edu/sesi._x000D_
</t>
  </si>
  <si>
    <t xml:space="preserve">Purchased Steam is the "other" source, it is fueled by natural gas._x000D_
- Numbers are based on "source" energy units. Site-source conversion factors provided by EPA's Energy STAR "Quick Converter" , available online. _x000D_
_x000D_
</t>
  </si>
  <si>
    <t>Propane use for heating is 0.9% of the total fuel use.</t>
  </si>
  <si>
    <t xml:space="preserve">Our fuel oil supplier uses a biofuel blend--depending on the temperature, our fuel oil is anywhere from 5 to 10% biofuels. The "other" heating source Sterling College uses is propane for one building. </t>
  </si>
  <si>
    <t>Much of heat for buildings is from natural gas, but about 50% of space is heated by ground source heat pumps which use electricity. It is not possible to separate this electricity from that used for lighting, etc.</t>
  </si>
  <si>
    <t xml:space="preserve">Syracuse University Steam Station supply’s main campus building with steam for heat in the winter months and chilled water for the summer months._x000D_
_x000D_
</t>
  </si>
  <si>
    <t>Campus heating is provided to the campus as a by product of the heat from the natural gas turbine / HRSG OR CHP used to generate electricity for the campus.</t>
  </si>
  <si>
    <t>The campus uses steam to heat buildings - the steam is primarily generated from natural gas cogeneration facility that produces electricity and steam.</t>
  </si>
  <si>
    <t>The campus uses steam to heat buildings - the steam is primarily generated from a natural gas cogeneration facility that produces electricity and steam.</t>
  </si>
  <si>
    <t xml:space="preserve">UC Irvine operates a combined heat and power (CHP) plant supplying clean energy to the campus and providing a model of clean and efficient energy delivered through a campus microgrid. The energy provided from the heat recovered from the CHP turbine (407,314 MMBtu in 2016) is delivered to provide heating to the campus as part of UCI’s district thermal energy loop.  This recovered heat displaces approximately 512,344 MMBtu of natural gas which would have otherwise been burned to supply heat to the campus with a conventional boiler plant._x000D_
_x000D_
Clean energy provided through CHP, such as occurs in UCI’s microgrid, is recognized by the California Energy Commission, US Environmental Protection Agency, and US Department of Energy as a key clean and renewable energy strategy required to achieve state greenhouse gas emission limits and federal actions to address carbon pollution.  Consistent with this strategy the Scoping Plan for the California Global Warming Solutions Act (AB 32) requires installation of 4,000 MW of additional CHP in California by 2020 and the California Clean Energy Jobs Plan calls for 6,500 MW of CHP by 2030.  In addition, US EPA and DOE clean energy strategy identifies a 50% increase in CHP by 2020.   _x000D_
_x000D_
</t>
  </si>
  <si>
    <t>Other includes Liquid Petroleum Gas (Propane) and Solar Thermal from the new NextGen residence building.</t>
  </si>
  <si>
    <t xml:space="preserve">UD uses diesel fuel for some back-up and/or emergency power. </t>
  </si>
  <si>
    <t xml:space="preserve">Steam produced by the cogeneration system is distributed through a district energy system to heat campus buildings. </t>
  </si>
  <si>
    <t>Note:  Most University of Pittsburgh facilities are heated by steam which is generated via two steam plants fueled by 100% natural gas.  The plants are also capable of burning fuel oil, but only as a backup fuel source in case of emergencies. Buildings not heated by steam are heated by natural gas.</t>
  </si>
  <si>
    <t>Estimate of electric heating based on conversations with Building Maintenance staff on the number of buildings with electric heaters. SAPs and PTAs are heated with electricity.</t>
  </si>
  <si>
    <t>Approximately 71.84% of the total consumption of Natural Gas is utilized for space heating. FY1516. Total of 3,532,191.19 Therms of Natural Gas consumed. HW produced at CPT is used primarily for space heating in E&amp;G buildings. Approximately 78% of HW supplied was consumed by E&amp;G buildings, which is approximately 2,537,609.88 Therms. When compared to the total Natural Gas consumption, it is 71.84%.</t>
  </si>
  <si>
    <t xml:space="preserve">   </t>
  </si>
  <si>
    <t>LPG Propane</t>
  </si>
  <si>
    <t>The quantity of electricity used for building heating can not be quantified.  However, the quantity is believed to be negligible.</t>
  </si>
  <si>
    <t>Refuse derived fuel/per-consumer paper waste (0.3%) and solar thermal panels (0.51%)</t>
  </si>
  <si>
    <t xml:space="preserve">.8 of the energy used for heating buildings comes from solar thermal. </t>
  </si>
  <si>
    <t>Other is LP gas</t>
  </si>
  <si>
    <t>All steam is generated by a local co-generation natural gas utility-scale plant.  We use a small percentage of their steam supply for all campus heating and hot water.</t>
  </si>
  <si>
    <t>100% of steam used for heating buildings comes from VU's co-generation plant, which is fueled by natural gas.</t>
  </si>
  <si>
    <t>Villanova has a steam plant on campus that provides heat to the entire campus. The plant runs on natural gas, except in extreme weather conditions when we are asked to use #6 Fuel.</t>
  </si>
  <si>
    <t xml:space="preserve">We do not have access to natural gas lines, so we utilize propane to replace fuel oil in most buildings; #2 fuel oil is used as a backup fuel to propane. Two buildings have electric heating (Long Library 47,900sf; Dodge Hall 53,400sf) which together comprise 17.5% of the total campus square footage (577,757sf). </t>
  </si>
  <si>
    <t>Natural gas is used either directly in stand-alone buildings, or to generate steam for the campus district heating system and cogeneration plant which serve the main block of academic buildings.</t>
  </si>
  <si>
    <t xml:space="preserve">Due to metering limitations this number is an estimate. Some natural gas energy is utilized for cooking. The natural gas utilization has around a 90.4% correlation with campus heating degree days. </t>
  </si>
  <si>
    <t>The Power plant uses heating oil as a backup for natural gas, but hasn’t used substantial amounts of oil since 2007. Oil heating is tested every year, which makes up less than 0.05% of total heating.</t>
  </si>
  <si>
    <t>Percentage of total energy consumption from clean and renewable sources</t>
  </si>
  <si>
    <t>Start date, performance year or 3-year period</t>
  </si>
  <si>
    <t>End date, performance year or 3-year period</t>
  </si>
  <si>
    <t>Lucid Energy Competition and working with housing and residence life to educate students about saving energy.</t>
  </si>
  <si>
    <t>The College has created policies and procedures aimed at shifting practices in regard to energy efficiency. The Antioch College Heating and Cooling Policy, approved by our senior leadership team, outlines heating and cooling temperature guidelines and advises employees of best practices with regard to energy conservation (e.g., closing windows and doors, eliminating use of portable heaters). In addition, the College passed “Expectations for Sustainable Living in Residence Halls” a policy that outlines guidelines for conserving energy such as not consuming power and eliminating small dorm room refrigerators. Students have also learned about sustainable energy practices in coursework such as Global Seminar: Energy which is an interdisciplinary courses designed to provide students with a broad understanding of contemporary challenges around the theme of energy, and Social Marketing for Sustainability which focused on the basics of conservation psychology and how to apply these principles to encourage behavior change in others by developing, implementing, and evaluating an intervention on campus.</t>
  </si>
  <si>
    <t xml:space="preserve">University Sustainability Practices has two energy conservation programs that are promoted within the residential life communities; Carbon Cleanse and Kill Vampire Energy. Carbon Cleanse seeks to enlighten students about their energy use through the discussion of measuring one's carbon footprint. This information is then used to encourage students to ”cleanse” energy usage, such as choosing a plant based diet once a week, shopping local or switching light bulbs to LED. The Kill Vampire Energy program is focused on an awareness that some items are “energy suckers” – they draw energy even when switched off, such as gaming systems, microwaves and printers.  We suggest that students unplug when they leave for an extended period of time or unplug once phones and laptops are charged to help reduce carbon emissions. </t>
  </si>
  <si>
    <t xml:space="preserve">Babson Unplugged:_x000D_
Before every Thanksgiving and winter break, the Sustainability Office partners with Residence Life and HR to engage building occupants to unplug electronics, ensure windows are closed, lights are off, and thermostats are turned down. _x000D_
_x000D_
This is an ongoing initiative and was most recently run during the 2017-2018 winter break. </t>
  </si>
  <si>
    <t>The Bard Office of Sustainability performs various outreaches to the Bard Community, in the form of signage and information on everyday energy-saving practices, incandescent light bulb exchange program, and notifications of "demand response" events.</t>
  </si>
  <si>
    <t>Our sustainability work study students conduct workshops for the dorm RAs to then educate their students within a dorm on practices such as energy efficiency and how to report over or underheated spaces, reduction in hot water use, and so on.</t>
  </si>
  <si>
    <t xml:space="preserve">Energy and water reduction strategies are included in our Green Office Certification efforts and points provided:_x000D_
Green Office Certification Checklist_x000D_
Energy 33 Points Possible, 3 Bonus _x000D_
ENERGY and WATER _x000D_
Lighting _x000D_
___Our office has reminders to turn off lights when they are not in use (1) _x000D_
___Energy-efficient lightbulbs (LEDs) are installed in all task lamps &amp; applicable building lighting (2) _x000D_
___We ask all staff to utilize natural daylight in offices with windows, turning off overhead lighting when possible (1)_x000D_
 ___We do not have windows _x000D_
___The lights in our vending machines are turned off (2) _x000D_
___We do not have a vending machine in our building _x000D_
Equipment _x000D_
___Our office has reminders to turn off computer monitors on nights and weekends (1) _x000D_
___Our office is equipped with Energy Star/EPEAT-rated products (3) _x000D_
___Our office has conducted an appliance audit and eliminated any unnecessary appliances (3) _x000D_
___There are no refrigerators or other appliances older than 7 years in use by our office (3) _x000D_
___Controls to our office’s thermostats are set at the recommended settings of 65-68°F in winter and 78°F in summer (2) (This is standard for buildings connected to the centralized thermostat control system, however some buildings can control their thermostats.) _x000D_
___ Signage for office thermostat recommended settings is posted. (1)_x000D_
___We have a system (timer, reminders, assigned person, and/or power strips with switches) for turning off applicable equipment at night including desk and kitchen appliances (i.e. printers and coffee makers) and other applicable office appliances (2) _x000D_
____ Procedures for housekeeping staff include checking all lights are turned off, and thermostats are set to recommend settings.  (3)_x000D_
___BONUS: Our bathrooms are equipped with hand dryers (3) _x000D_
_x000D_
Water _x000D_
___Office ensures only low flow faucets are installed (2)_x000D_
___Office posts signage next to dishwasher for water and energy saving tips (1)_x000D_
___ Office does not have a dishwasher_x000D_
___Office staff are aware of the importance of reporting running toilets and leaking faucets (2)_x000D_
___Office posts signage with water saving tips (1)_x000D_
___Office does not purchase bottled water (3)_x000D_
_x000D_
</t>
  </si>
  <si>
    <t>Both the Sustainability Office and the Energy Management Group market the campus community throughout the year. For example, we run several campaigns throughout the year to raise awareness and make special efforts to save energy of student breaks. In addition, we started a summer focused campaign to solicit campus community help in shaving the peak electric demand. Both offices are also involved with students and faculty  through various research projects._x000D_
_x000D_
Institutional demand response</t>
  </si>
  <si>
    <t xml:space="preserve">We submit campus-wide internal communication (via the Connection) around Halloween to educate employees about phantom or vampire loads in attempt to make end users aware of their devices that are consuming energy when not in use. We also send out notices to remind people to close windows when we turn the air conditioning on in the spring. </t>
  </si>
  <si>
    <t>Chico State Green Campus Program_x000D_
_x000D_
Who we are:_x000D_
 _x000D_
We are a student group working out of the Institute for Sustainable Development focused on promoting resource conservation and environmental stewardship to the Chico State Campus Community._x000D_
 _x000D_
How we do this:_x000D_
 _x000D_
We do this by implementing creative student-led energy and water efficiency projects and by engaging the campus community in conservation campaigns and outreach events.</t>
  </si>
  <si>
    <t>Energy efficiency is an integral part of CSULB's Climate Action Plan and is communicated to the campus community through practice and implementation of energy efficiency and sustainability projects.</t>
  </si>
  <si>
    <t>Staff attempts to reach out through student clubs, staff meetings and individual education to explain the importance of each person’s role in reducing energy use.  The use of marketing materials on bulletin boards and common spaces serves as a resource for the campus community to understand energy consumption practices.</t>
  </si>
  <si>
    <t>An energy strategy plan is currently in development, outreach to school-based stakeholders is underway to strategize messaging to motivate school level behavior to reduce energy intensity._x000D_
Two undergraduate sustainability ambassadors (interns) focus on energy intensity in the University's res halls and work to implement annual outreach campaigns to reduce usage.</t>
  </si>
  <si>
    <t xml:space="preserve">Central Michigan University is invested in the behavioral changes of staff, faculty, students and guests.  Education and outreach is an effective way to kick start these changes.  CMU's Facilities Management team has been working on several behavior modification programs, designed to enhance sustainable efforts on CMU._x000D_
_x000D_
Central Michigan University launched a campaign to reduce the use of light's in areas with inconsistent use.  In every room, within CMU's institutional boundaries that have individual-controlled lighting options (i.e. a light switch), CMU has places a bright green sticker on the light switch fixture.  These stickers read, "Please turn this light off as you leave."  These stickers, though seemingly simple, have made a quantifiable difference in energy usage at the University._x000D_
_x000D_
Campaigns such as the afore mentioned, have started to change the culture and overall behavior of individuals all over campus.  Social norms now dictate that the sustainable thing to do, when leaving a location that one has control over the lighting, is also the correct and normal thing to do.  This shift continues to bring energy usage at Central Michigan University into a more efficient age.  </t>
  </si>
  <si>
    <t>We use the demand response tests and events as major educational efforts, since these seem to upset everyone!  It is a great teachable moment, and works better than a regular turn it down outreach effort.  That said, we still do outreach campaigns on seasonal energy use, targeting summer AC shut-offs or vampire power campaigns, etc.  Lights-off prompts are updated every few years, with a campus-wide competition for designing the stickers.   2019 scheduled to be the next contest year.</t>
  </si>
  <si>
    <t>The Office of Sustainability initiates behavior change and educational programs throughout the year to raise awareness of energy conservation.  Each year, we undertake an energy reduction competitions that extend for several weeks.  We also offer courses in energy, carbon, and sustainability for faculty, staff, and students.  These are six-week programs entitled Foundations of Sustainability where participants read articles and we discuss there implications and how that can be translated into action.  We also use prompts, signage, social media, newsletters/articles, videos, tabling, and other means to keep energy conservation in the mindset of our community.</t>
  </si>
  <si>
    <t xml:space="preserve">CLC sends out biweekly Sust'y eBlast emails in which faculty and staff share their own personal stories about what they are doing or contributing to make the college more sustainable.  Messages often include initiatives to remind people to turn their computers and printers off at night, and especially during breaks.  </t>
  </si>
  <si>
    <t>In June 2016, College of the Atlantic launched the Community Energy Center (CEC), which is specifically designed to bridge student energy work with community participation and to extend energy education to a wider audience._x000D_
The CEC seeks to foster continuity of the college’s many innovative student energy projects. These projects benefit community members while building students’ real-world skills. The CEC is the center of efforts to cultivate relationships between students and the community. The CEC welcomes partner organizations and individuals interested in collaboration, as shown through projects such as Solar for Businesses and Farms, Community Solar Farm Analysis, Electric Vehicle Connectivity, and Home Energy Audits with Air Sealing._x000D_
_x000D_
Maine’s tourism industry provides a unique platform to showcase such community engagement. The CEC’s proximity to Acadia provides a direct link to this extensive tourism industry as well as the opportunities for collaboration and projects entailed therein.</t>
  </si>
  <si>
    <t>Environmental sustainability is part of the college mission, core values, and strategic initiatives. Campus sustainability council works to increase communication about achieving high performance building standards on new projects.</t>
  </si>
  <si>
    <t xml:space="preserve">Colorado State University takes numerous approaches. The Campus Energy Coordinator works directly with faculty and staff on the academic half of campus to adopt and employ no-cost and low-cost energy conservation behaviors in their offices, units, departments, and buildings. Outreach may channel through the Building Proctor or through a motivated individual conservation champion. Several “green teams” or “sustainability committees” have formed at the building level through this process._x000D_
_x000D_
The Assistant Director of Sustainability for Housing &amp; Dining Services is the lead coordinator of the Green Warrior program – an annual outreach and education program aimed at students on campus to pledge to adopt energy, water, transportation, and other conservation and sustainability related practices._x000D_
_x000D_
Within Facilities Management there is an Energy Team – who annually prioritizes and implements key projects and opportunities to improve energy efficiency in our existing buildings. This cross-disciplinary team of Facilities professionals helps to raise awareness for the importance of energy efficiency improvements but actively works to deliver successful projects advancing energy efficiency. _x000D_
</t>
  </si>
  <si>
    <t xml:space="preserve">Columbia's Sustainable Leaders Network (SLN) Workspace Certification Program aims to shift individual attitudes and practices related to sustainability, including energy efficiency. The program engages a wide range of students, faculty an staff from schools and departments across the University and provides them with a simple, easy to use survey tool that functions as a roadmap toward creating lasting culture change. Participants are encouraged to partake in simple but meaningful behavior change practices that they themselves can implement, in order to encourage a more sustainable workplace. _x000D_
</t>
  </si>
  <si>
    <t xml:space="preserve">Staff and faculty are invited to participate in the Green Office program through the Office of Sustainability. As part of the program, the certification includes commits to shifts in individual attitudes and practices in regard to energy efficiency. Such actions include, turning off lights, shutting down computers, using smart power strips, closing blinds to keep heat out, not using space heaters and keeping windows closed. </t>
  </si>
  <si>
    <t>Cornell's outreach and education efforts are numerous,  _x000D_
Outreach/engagement efforts include:_x000D_
Building energy dashboard_x000D_
EcoReps_x000D_
Green Ambassador program_x000D_
Green Certification Program for Offices/Labs and Events_x000D_
Sustainability Clubs_x000D_
Energy smackdown competition_x000D_
Education efforts include the following:_x000D_
Atkinson Center for a Sustainable Future_x000D_
Center for Sustainable Global Enterprise_x000D_
Cornell Institute for Climate Smart Solutions_x000D_
Cornell Cooperative Extension_x000D_
Cornell Energy Institute</t>
  </si>
  <si>
    <t>Cornell's outreach and education efforts are numerous,  _x000D_
Outreach/engagement efforts include:_x000D_
Building energy dashboard_x000D_
Student sustainability leaders_x000D_
Green Ambassador program_x000D_
Green Certification Program for Offices/Labs and Events_x000D_
Sustainability Clubs_x000D_
Energy smackdown competition_x000D_
Education efforts include the following:_x000D_
Atkinson Center for a Sustainable Future_x000D_
Center for Sustainable Global Enterprise_x000D_
Cornell Institute for Climate Smart Solutions_x000D_
Cornell Cooperative Extension_x000D_
Cornell Energy Institute</t>
  </si>
  <si>
    <t xml:space="preserve">Every spring we host an energy challenge and residence hall electricity competition to promote energy saving behaviors (dickinson.edu/energychallenge). Realtime energy use is monitored and displayed for more than 20 residence halls and other buildings using a Lucid Energy Dashboard. </t>
  </si>
  <si>
    <t>HVAC Staff engage Energy Manager when replacing equipment to purchase most energy efficient systems that budgets will allow.</t>
  </si>
  <si>
    <t xml:space="preserve">Campus wide email memos for prior to breaks and University closures to remind employees to turn off unnecessary electrical devices and equipment. </t>
  </si>
  <si>
    <t>EMU participated in the 2015 Campus Conservation Nationals competition, placing 3rd overall and were awarded the Grand Prize for the competition from Lucid. The student environmental group Earthkeepers hosts a annual mini-grant for all campus to submit proposals for funding from a $1000 pool and usually students are the main applicants with projects like drying racks in dorms to reduce dyer usage, timers on the tennis court lights and shower timers to reduce hot water use. The three LEED Gold residence halls all have window switches that disable heating and cooling to individual rooms when windows are opened.</t>
  </si>
  <si>
    <t>Phoenix Cup is a series of competitions aimed at reducing our collective ecological footprint. The competition happens twice a year and lasts for three weeks. In the fall the competition focuses on energy reduction, and in the spring it focuses on waste education. Participants complete weekly checklists to earn points and win prizes. Students and faculty/staff can compete.</t>
  </si>
  <si>
    <t xml:space="preserve">Green Room Certification in residence halls promotes sustainable energy practices regarding appliances, lighting, elevator use, and temperature regulation._x000D_
The Green Etiquette Training program provides administrative assistants tools to lower their offices' energy consumption. _x000D_
_x000D_
</t>
  </si>
  <si>
    <t>One of the main drivers to improve individual attitudes and practices in regard to energy efficiency is spreading awareness. At the start of the 2016-2017 academic year, the university distributed the first Sustainability Guide. This guide provided different tips that everyone could utilize and implement to reduce their energy footprint. Florida Tech also started a pilot competition program between three residence halls called the "Live Green" challenged. Through this effort, Facilities Operations provided monthly updates on electrical consumption to the residence halls and also provided different tips on how to reduce consumption. Through this pilot initiative, the university was able to recognize an electrical consumption decrease of 8.67% between the three buildings compared to the previous year, while increasing the resident population by 67 students.</t>
  </si>
  <si>
    <t xml:space="preserve">Mason's Office of Energy Management holds an annual event to encourage all students, staff, and faculty on the Fairfax campus to power down their non-critical devices. The Lights out - Power down! event aims to reduce the university's power load by 2,000 kilowatt in one hour.  In addition, Mason's Housing and Residence Life provides reminders to residents to turn off, set thermostats, and take shorter showers.  </t>
  </si>
  <si>
    <t>GW has been conducting Eco-Challenge, a behavior change program promoting competition between residence halls to reduce energy and water use since FY09, and has enhanced the program each year. The Eco-Challenge program primarily targets incoming freshmen, and also includes all on-campus students.  Similarly, through the Colonial Conservation Initiative, benchmark performance reports are distributed on a quarterly basis to occupants of GW's largest academic buildings. The Eco-Building Program has invested $5M+/year in energy and water efficiency since FY12, and GW is expanding promotional outreach around campus.  Additionally, GW's Green Office Network provides guidelines  for offices to take steps towards energy efficiency.</t>
  </si>
  <si>
    <t xml:space="preserve">Each fall the college hosts a energy conservation challenge named Do it in the Dark. Students, staff and faculty are encouraged to reduce their use of electricity throughout the week and the residence halls compete to achieve the greatest reduction of electricity use. </t>
  </si>
  <si>
    <t>Our primary efforts have included the annual 5C PowerDown Competition, which is a Claremont Colleges-wide initiative that encourages students to reduce their electricity consumption in residential living spaces and has often times yielded declines in consumption.</t>
  </si>
  <si>
    <t xml:space="preserve">Several years ago the college installed electric sub meters in all it's major buildings and tied those into a Lucid Dashboard web site, available to the entire community for viewing. Each year energy reduction competitions are conducted using the Lucid web site to raise awareness, and demonstrate how simple practice changes can significantly reduce energy use. </t>
  </si>
  <si>
    <t>In an effort to help the HWS community become more cognizant of electricity usage on campus, the Colleges have participated in the New York Negawatt Challenge, a three-week competition among schools in the New York Six Consortium to reduce electricity usage. HWS Eco Reps hosted a number of events promoting the competition and encouraging students to reduce their electricity usage. From board game nights to environmental-themed movie showings and a “Lights out on the Night Out” event encouraged students to turn off their electronics and lights in residence hall rooms.</t>
  </si>
  <si>
    <t xml:space="preserve">HWS Eco Reps host a number of events promoting the competition and encouraging students to reduce their electricity usage. From board game nights to environmental-themed movie showings and a “Lights out on the Night Out” event encouraged students to turn off their electronics and lights in residence hall rooms.  In previous years, the Colleges have participated in the New York Negawatt Challenge, a three-week competition among schools in the New York Six Consortium to reduce electricity usage.  We hope to restart this program next year. </t>
  </si>
  <si>
    <t xml:space="preserve">Green Campus, a program of the HSU Office of Sustainability, coordinates approximately three “Power Down HSU” events each semester, during which the campus community is engaged to conserve energy over a four-hour period and share how they are doing so via social media. Prior to the event Green Campus conducts an outreach campaign to encourage turning off excessive lighting, turning down thermostats and limiting electronics use. To add to the impact, Facilities Management initiates routine demand response measures during the four-hour event. A Power Down event in November 2015 led to 1,466 kWh in energy savings for the campus. To engage campus residents, Green Campus works closely with the Resident Sustainability Advisor to conduct Dorm Energy Competitions. Faculty and staff are engaged through the Green Workplace Assessment, also administered by Green Campus, which awards departments for implementing energy conservation and other sustainability measures.    </t>
  </si>
  <si>
    <t>The Office of Sustainability coordinates two energy challenge competitions each academic year, one in the spring and one in the fall. Both last between 3-4 weeks and pit similar buildings versus one another, with winners determined based on savings relative to their own baseline. The fall 2018 challenge included 66 buildings including residence halls, academic buildings, lab/academic buildings, administrative buildings, and athletics. _x000D_
https://energychallenge.indiana.edu/index.cfm?</t>
  </si>
  <si>
    <t>Through our PowerSwitch program, JCCC communicates energy savings and renewable generation efforts to the campus community. PowerSwitch programs primarily attract staff and administrators, though faculty and students are encouraged to attend. We also offer guest lectures that examine campus power policies and consumption to classes, k12 partners, and community groups. Information on our PowerSwitch program is publicly available on the JCCC website.</t>
  </si>
  <si>
    <t>The campus utilizes the services of Sightlines Inc to provide and analysis of energy and space use data on an annual basis. That report is used to inform the budget process for campus and provide clear information regarding overall campus energy use. Students and staff are made aware of energy wasting activities such as open windows in conditioned spaces and the operation of lights in unoccupied spaces.</t>
  </si>
  <si>
    <t>The Residence Hall Council (RHC) Eco-Rep program was established in 2011.  Eco-reps are the voice for sustainability within their hall council and educate their peers living in their residential hall to be more aware of their behaviors.  They help support campus sustainability efforts by embodying and promoting sustainable living within their residential halls.  The RHC Eco-Reps foster sustainable behavior among their peers through fun and educational programs focused on waste and recycling, water and energy conservation, transportation, sustainable food systems, and social equity.  They make sure all hall council programs are sustainable and they are the recycling expert in their halls.  The RHC Eco-Reps are also the driving force during annual competitions including Energy Conservation Month (fall) and RecycleMania (spring) helping to bring glory (and sometimes prizes) to their hall!_x000D_
_x000D_
Most of Lehigh's buildings are individually submetered for electric, and these measurements are available to the entire Lehigh community through a dashboard system developed in-house and through Lehigh's partnership with OSISoft and the on-campus deployment of the OSISoft Pi System.  At the end of 2017, building automation system data for LEED-silver certified Williams Hall was also added to the OSISoft Pi System for the community to see.</t>
  </si>
  <si>
    <t>Employee fairs, student events/activities</t>
  </si>
  <si>
    <t>energy contests, green awareness, email campaigns, outreach, education, retrofits, schedule changes, green office program</t>
  </si>
  <si>
    <t>Loyola has undertaken a number of energy related initiatives on all campuses. Specifically an annual program titled 'EnergyWeek' takes place each fall to engage the community on energy impacts and opportunities.</t>
  </si>
  <si>
    <t xml:space="preserve">During First Year orientation we are able to highlight energy use on campus. Students can check their energy use in residence halls from any device on the web. We host energy programming (Home Energy Squad) and digital signage about energy use. </t>
  </si>
  <si>
    <t>The MIT Sustainable Workplace Certification Program is meant to drive a sustainable transformation across the campus workplace culture at MIT. The program is designed to empower staff, faculty, and student workers to take a leadership role in implementing strategies and practices that will make their workplace a healthy, resource-efficient, proactive steward of the Institute and our planet. Workplaces can achieve certification based on the score they receive on a checklist of sustainability criteria._x000D_
_x000D_
At MIT, we host over 10,000 events per year. The many choices we make across campus as we plan each one of these events add up to our campus’ event footprint. Our events have a cumulative impact on the health of the community, the local economy, and the natural environment. This Certification will help guide planners toward making smart choices about food, energy, transportation, and materials when planning an event. Help the Office of Sustainability (MITOS) pilot the first version of this tool and take a leadership role in shaping the future of sustainability at MIT._x000D_
_x000D_
The aim of the Sustainable Events Certification is to:_x000D_
_x000D_
Empower staff, faculty, and student event planners to take a leadership role in catalyzing a sustainable transformation across the event culture at MIT._x000D_
Reduce the environmental impact of event planning choices and boost the health and enjoyment of event attendees._x000D_
Gain recognition for commitment and become a model for the Institute._x000D_
_x000D_
Green Labs Certification_x000D_
The goal of the Green Labs initiative is to reduce wastefulness of energy and resources in MIT labs and to promote innovative ways to manage resources in the most efficient way.</t>
  </si>
  <si>
    <t xml:space="preserve">The College offers regular torus of the solar thermal array and our new natural gas power plant to talk about energy and efficiency. We also run student campaigns and educational forums on energy consumption, production, and impacts. </t>
  </si>
  <si>
    <t xml:space="preserve">MSU participated in Campus Conservation Nationals, a national energy saving competition among colleges and universities with the goal of reducing as much electricity and/or water as possible during the three weeks of the competition. Missouri State reported electricity for 22 campus buildings and organized outreach materials and events across campus during the competition. Organizers trained Building Captains in each building to help encourage energy saving practices. The campaign produced excellent results and primarily engaged faculty and staff across campus. Upon the discontinuation of this national program, periodic Campus Wide Energy Competitions (Flip the Switch) were implemented aiming for the same results. Some of the activities include Hour Without Power, Take the Stairs Challenge, Power House Tours, Green Room Certification, Energy Conservation Certification and an Innovative Idea Competition._x000D_
_x000D_
There is also an online energy dashboard that displays the consumption of all energy and water in 21 buildings. This is a very powerful tool in order to provide feedback to the campus community regarding energy and water usage and conservation efforts. The link is http://bedashboard.com/kiosk/86?autoplay=true_x000D_
</t>
  </si>
  <si>
    <t>Missouri S&amp;T implemented a Solar Village housing system in which students can choose to live 100% solar. Along with that, the E-Bus is an emission free transportation option for students to get to and from campus.</t>
  </si>
  <si>
    <t>Through the Sustainability program and the Eco-reps,  energy conservation is a major education initiative among students and faculty/staff.  The Eco-reps run an annual energy competition in the residence halls and provide eco-orientation to all new faculty and staff which includes information on energy use.  The College provides free LED bulbs for task lighting for all students, faculty and staff.</t>
  </si>
  <si>
    <t>We employ a fulltime Sustainability Manager to drive education and initiatives related to energy efficiency.  There is collaboration between NMSU, City Agencies and private entities to host informational events.</t>
  </si>
  <si>
    <t>1. Seattle Colleges formalized the partnership with Mckinstry through an RFP process in selecting an Energy Services Company (ESCO). Specifically, the college was seeking a partnership that served efforts over the course of multiple years and integrated students into the learning process. As an ESCO, it is expected that projects will reduce the campuses carbon footprint, makes spaces more comfortable, and saving the college money. _x000D_
2. Leaflets on energy efficiency best practices are given out for students, staffs and faculty every quarter during club fair and quarterly events.</t>
  </si>
  <si>
    <t>We are always looking for opportunities to reduce carbon emissions, maintenance issues and operational costs (energy).</t>
  </si>
  <si>
    <t>The OSU Energy Management Program employs behavior-based energy management techniques to engage all staff, faculty and students in the University's goal to continue to lower its energy usage. Outreach and education efforts include presentations, tours, training, office reminder notes, contests, quizzes, email blasts, social media updates, tabling, and special events</t>
  </si>
  <si>
    <t xml:space="preserve">Various events at the College include information on energy efficiency. In particular, our local energy providers (Orange and Rockland and Central Hudson) participate in our Earth Day celebrations. They provide ample information and give out energy efficient light bulbs etc. </t>
  </si>
  <si>
    <t xml:space="preserve">Various programs target behavior change on a small scale. An updated list is covered in the Energy category of our blog: http://blogs.oregonstate.edu/ecologue/?cat=356 </t>
  </si>
  <si>
    <t xml:space="preserve">Through the Sustainability Institute, there are Sustainability Programs that focus on outreach and education for faculty, staff and students. Green Paws, an office certification program, incorporates energy efficiency and reduction actions in the 4 Level program. For students, the Eco-Rep program provides an opportunity for students to learn about energy efficiency and conservation and then share that information with peers through fun activities and events._x000D_
_x000D_
Office of Physical Plant staff teach and guest lecture in a variety of engineering, architecture and sustainability classes. </t>
  </si>
  <si>
    <t>The Power Shift initiative promotes energy conservation practices and engages employees to participate and track their personal energy consumption and participate in annual energy reduction challenges through NWEI Eco Challenge.</t>
  </si>
  <si>
    <t xml:space="preserve">The Campus Sustainability Office does a New Employee presentation for all new PSU staff and faculty. This presentation goes over the University goals and what staff/faculty can do to reduce their own energy consumption._x000D_
_x000D_
The Campus Sustainability Office and/or Student Sustainability Center does tabling at orientations and other events throughout the year on campus, providing students, staff, and faculty with information about how to help us reach our sustainability goals_x000D_
_x000D_
The Campus Sustainability Office provides training for all Resident Advisers so they are have information and tips to share with their residents on how to conserve energy while living in residential facilities. _x000D_
_x000D_
The Student Sustainability Center's EcoReps program, provides peer-to-peer educational programs for residents living in housing_x000D_
_x000D_
The PSU Climate Champions Program is designed to promote and recognize resource conservation and stewardship within PSU departments, as well as to support the goals of our Climate Action Plan._x000D_
_x000D_
The Campus Sustainability Office presents to classes and at departmental meetings across campus providing education and resources to students, staff, and faculty. </t>
  </si>
  <si>
    <t xml:space="preserve">The Campus Sustainability Office does a New Employee presentation for all new PSU staff and faculty. This presentation goes over the University goals and what staff/faculty can do to reduce their own energy consumption._x000D_
_x000D_
The Campus Sustainability Office and/or Student Sustainablity Center does tabling at orientations and other events throughout the year on campus, providing students, staff, and faculty with information about how to help us reach our sustainability goals_x000D_
_x000D_
The Campus Sustainability Office provides training for all Resident Advisors so they are have information and tips to share with their residents on how to conserve engery while living in residential facilities. _x000D_
_x000D_
The Student Sustainability Center's EcoReps program, provides peer-to-peer educational programs for residents living in housing_x000D_
_x000D_
The PSU Climate Champions Program is designed to promote and recognize resource conservation and stewardship within PSU departments, as well as to support the goals of our Climate Action Plan._x000D_
_x000D_
The Campus Sustainability Office presents to classes and at departmental meetings across campus providing education and resources to students, staff, and faculty. </t>
  </si>
  <si>
    <t xml:space="preserve">The Dir. of Admin. Sustainability works with the design and operations departments in Facilities and with student groups including SGA and Envirolutuion to promote energy efficiency._x000D_
In conjunction with the Office of Residential Life and the CSDS we have run lights out programs and events. In addition, I have hired students to turn off window acs in the evenings._x000D_
</t>
  </si>
  <si>
    <t xml:space="preserve">Emails are sent out to students reminding them to unplug and shut off their appliances and lights before they leave campus for extended breaks. Select buildings on campus, such as the Andlinger Center for Energy and the Environment, contain informational signage that explain the energy-efficiency measures in the building. _x000D_
_x000D_
Additionally, the University partnered with a company called Wattvison to develop a real-time campus energy dashboard called Tiger Energy which continuously tracks and compares residential colleges by their energy usage. Although the platform enables year-round comparisons and includes energy-saving tips, a month-long energy reduction competition among the colleges in the spring is a specific outreach effort to raise awareness about energy-efficient practices while encouraging energy-saving behaviors. _x000D_
</t>
  </si>
  <si>
    <t xml:space="preserve">The Rice Eco-Ambassador Program (a staff-oriented environmental educators program) has included lectures and outreach related to energy management and energy curtailment._x000D_
_x000D_
Prior to the winter break, the sustainability office distributes a campus-wide energy conservation email asking employees and students to turn-off non-essential items, which is accompanied by a holiday setback in building temperatures._x000D_
_x000D_
The sustainability office leads communications during the summer to the campus community to assist with electrical peak management and curtailment programs. </t>
  </si>
  <si>
    <t xml:space="preserve">RIT has been working with Student Government's Sustainability Committee on several energy related topics. Educational signage has also been piloted in a few of the residence halls. </t>
  </si>
  <si>
    <t xml:space="preserve">Task Force_x000D_
Purchasing Policy_x000D_
Added to all Job Description _x000D_
</t>
  </si>
  <si>
    <t>Each year, an eight-week "SLU Energy Madness Competition" is held that places all on-campus residence halls against each other. Data surrounding each residence hall's electricity and heating/air use are collected and tracked to determine the amount of energy is used weekly by each hall. There are posters and A-Frame signs placed in main areas around campus informing students of the bi-weekly results of the competition. The signs along with information on facilities services websites provide pertinent information on how to decrease energy consumption and change daily habits._x000D_
_x000D_
There are also many tablings (Fall Welcome, Winter Welcome, Fairs, etc.) that provide SLU community members helpful information on ways to change energy consumption patterns._x000D_
_x000D_
All custodial and maintenance workers receive beginning-of-the-year training and information about energy consumption and efficiency practices. The training is given by a Sustainability and Benchmarking member (Director or Graduate Assistant).</t>
  </si>
  <si>
    <t xml:space="preserve">SF State uses an energy dashboard to display usage on an individual building and whole campus basis. Building managers can use this feedback to adjust management strategies and educate their inhabitants. SF State's Facilities department monitors usage and checks on any spikes or anomalies in data to find opportunities to repair issues or replace inefficient equipment. </t>
  </si>
  <si>
    <t>SCU holds an annual Energy Challenge in which residence halls compete against one another to reduce their consumption of electricity over the course of a month. Winning residence halls receive special social events and prizes.</t>
  </si>
  <si>
    <t xml:space="preserve">We are starting a pilot project (Fall 2017) in residence halls, using signage inside dorm rooms to remind residents to turn off lights, electronics, etc. and help minimize energy use in residence halls. </t>
  </si>
  <si>
    <t>Beginning in 2015, the University created the position of Energy Specialist in the Facilities Management division working on energy management issues exclusively. One vital task the Energy Specialist addresses is HVAC scheduling to match space occupancy, and nighttime, weekend and holiday setback schedules. Other objectives of this position are data analysis and monitoring of utility consumption, measuring and verifying of energy conservation measures completed, occupant education on thermal comfort features and expectations and championing energy conservation efforts on all scales; assessing cost effectiveness, technical feasibility, impact and acceptance.</t>
  </si>
  <si>
    <t>Skidmore Unplugged is an annual three-week energy conservation competition designed to promote energy-conscious behavior through education and action. The program encourages students living on campus to achieve the greatest reduction in electricity usage and teaches our broader campus community about the environmental and societal implications of energy consumption. Skidmore's Sustainability Representatives (S-Reps) develop education campaigns and programming to engage the community in conversations about energy use, its impact on people and the environment, and equip members with knowledge, tools, and skills to reduce their energy consumption.</t>
  </si>
  <si>
    <t xml:space="preserve">We started the “Shut the Sash” campaign to inform and encourage lab users about lab energy use and best practices to prevent wasted energy from keeping sashes open.  _x000D_
</t>
  </si>
  <si>
    <t xml:space="preserve">The Soka Student Union(SSU) sustainability committee organized a month-long residential-life energy challenge in April 2016 to raise awareness about minimizing energy consumption among student users. An overall energy reduction was recorded for all residential halls. The SSU sustainability committee has given continuity to the energy challenge in 2017 too. _x000D_
</t>
  </si>
  <si>
    <t xml:space="preserve">The Soka Student Union (SSU) Sustainability Committee organized a month-long residential-life energy challenge in April 2016 to raise awareness about minimizing energy consumption among student users. An overall energy reduction was recorded for all residential halls. _x000D_
</t>
  </si>
  <si>
    <t xml:space="preserve">Southern Oregon University encourages sustainable attitudes and practices to all students and employees through education and outreach efforts that include campus emails and announcements containing information on how to reduce energy use. </t>
  </si>
  <si>
    <t>Began Green Fund to fund sustainability initiatives.</t>
  </si>
  <si>
    <t xml:space="preserve">The University maintains an energy usage dashboard which is accessible to all members of the University and the public. Classes often utilize the energy data for projects. Additionally, each fall the University participates in a campus energy challenge. </t>
  </si>
  <si>
    <t xml:space="preserve">Offered by the Office of Sustainability, My Cardinal Green provides personalized recommendations of actions that individuals can perform to help them act more environmentally sustainable. Because each person has a unique lifestyle and role on campus, the program begins with an initial survey to generate suggested actions that are most relevant for them. Each suggested action includes details to help users complete the action and connect them to the plethora of programs and resources available to the Stanford community. Users receive points for each action that they successfully complete and, after earning a certain amount of points, can receive a reward for their efforts. Real-time metrics showcase the impact their involvement has, both at the individual and collective level. Users can view the calculated resource and subsequent cost savings of each suggested action in their list, and track the cumulative impact of My Cardinal Green participants on a personal dashboard where participants record their progress. The platform features flexible content and messaging, as well as actions and results metrics, that can be promoted to specific groups on campus. A recent Stanford Report article on the My Cardinal Green program is available here: http://news.stanford.edu/2017/05/05/stanford-launches-cardinal-green-rewards-program-students-faculty-staff/_x000D_
_x000D_
Energy reduction actions have been popular to date. "Take a First Step” actions encourage those who are just embarking on their sustainability journey to get involved in small ways, like “unplug your appliances when you are leaving on nights and weekends," with the idea that small steps to get started might lead to greater results in the long run. From there, users are prompted to take a next step with actions such as "remove your personal printer from your room or office," or "install timers on office equipment in your building." In creating a personal experience that connects users to the broader community, the program helps to establish social norms that drive a shift in not only attitudes, but behaviors as well. _x000D_
_x000D_
Additionally, the Cardinal Green Buildings campaign was created in 2013 to advance energy reduction programs operated by the department of Sustainability and Energy Management (SEM). For years, Stanford’s building managers have helped the university realize significant energy savings through the success of programs like the annual Winter Closure and the Cardinal Green Office Program. In partnership with Zone Management and Facilities Energy Management, these efforts were joined under the Cardinal Green Buildings campaign in order to call attention to the great work building leads are doing and to further engage the campus community in sustainability. Thus, the Cardinal Green Buildings campaign now helps promote Winter Closure both by working with building managers to curtail heating and cooling in buildings over the two-week holiday period and by promoting individual participation from students, staff and faculty to ensure that all appliances and electronics are unplugged during the building curtailment. In 2015 and 2016, additional programs were also introduced. For instance, in 2016, 60 buildings had their heating systems shut down through "Thanksgiving Closure," an energy curtailment over the 4-day Thanksgiving holiday. Additionally, the Space Heater Swap was introduced in 2015, which encourages community members to turn in electric space heaters to the Office of Sustainability in exchange for a Sustainable Stanford-branded fleece jacket. A total of 924 individuals pledged to turn off for break through this campaign, and 982 metric tons of CO2 were avoided through the combination of building shutdowns and individual actions._x000D_
_x000D_
Additionally, Stanford's Cardinal Green Labs program, which formally launched in summer 2015, works with lab occupants to reduce energy and improve sustainability performance in labs. It offers several resources to raise awareness about energy efficiency in labs and operates programs, such as rebates for energy efficient freezers and other lab equipment, shut-off timers for lab equipment, incentives for chilling up ultra-low temperature freezers, and support for transitioning to room temperature storage._x000D_
_x000D_
Finally, in 2015, the Cardinal Green Office Resource Library (https://sustainable.stanford.edu/cardinal-green-office-resource-library) was launched through the Cardinal Green Office Program to better enable occupants to perform sustainability measures on their own and to assist building managers in promoting sustainability in their spaces. The resource library contains email templates, flyers, how-to guides, and other materials for building managers to use to disseminate sustainability tips to their occupants. The resource library is now utilized via the My Cardinal Green Action network, which now also houses all the recommendations that historically had been made through the Cardinal Green Office Program. Moreover, the Office of Sustainability has continued its work to improve work station energy management by conducting studies to better understand the savings associated with both new technologies in this field as well as the models that are currently installed in many buildings at Stanford. Pilots have shown positive feedback and quick payback periods for some of these new technologies, which will be rolled out at a building- and department-level in the coming years as well as at the individual level through the My Cardinal Green individual engagement platform._x000D_
</t>
  </si>
  <si>
    <t xml:space="preserve">The Cardinal Green Buildings campaign was created in 2013 to advance energy reduction programs operated by the department of Sustainability and Energy Management (SEM). Since then, the Office of Sustainability (OOS), in partnership with Facilities Energy Management (FEM) and Zone Management, has continued to develop additional sustainability opportunities for targeted energy reduction in addition to the central purpose of the campaign, which is to encourage students, staff and faculty to turn off and unplug electronic equipment and appliances before they leave for the winter break. In 2015, the Office of Sustainability included new, targeted energy-saving programs, such as installing programmable free timers on equipment such as water coolers/hot water dispensers, large coffee makers, and cable boxes; asking labs to chill up their ultra low temperature freezers; targeting buildings with high plug loads for the annual Cardinal Green Office Program, described below; and initiating a space heater swap program. More than 1,300 individuals pledged to turn off for break through this campaign, and many more were reached through the additional targeted energy-saving programs._x000D_
_x000D_
As mentioned above, Stanford’s Cardinal Green Office Program harnesses the actions of individual building occupants to achieve resource savings. Over the past seven years, the program has become an effective communication, education and implementation tool for the university to address building-level sustainability. The program begins each fall with recruitment of building participants. Then, Office of Sustainability staff and interns work with volunteer buildings throughout the winter and spring to conduct audits to identify potential sustainability improvements, develop formal recommendations for each building, and assist each building with implementation of those recommendations. In addition to electricity and water savings, the result is ultimately increased awareness among individuals in each participating building. In 2015, the Cardinal Green Office Resource Library was launched to better enable occupants to perform sustainability measures on their own and to assist building managers in promoting sustainability in their spaces. The resource library contains email templates, flyers, how-to guides, and other materials for building managers to use to disseminate sustainability tips to their occupants. Through this program, Stanford has been deploying smart power strips for several years, but Stanford has also launched studies to better understand the effect of more advanced power strips that offer a hardware/software solution that serves to further engage occupants. Studies of some of these advanced devices are being conducted on campus in summer 2016._x000D_
_x000D_
Finally, Stanford's Cardinal Green Labs program, which formally launched in summer 2015, works with lab occupants to reduce energy and improve sustainability performance in labs. It offers several resources to raise awareness about energy efficiency in labs and operates programs, such as rebates for energy efficient freezers and other lab equipment, shut-off timers for lab equipment, incentives for chilling up ultra-low temperature freezers, and free room-temperature storage starter kits. </t>
  </si>
  <si>
    <t xml:space="preserve">Each year we have a "Do It In The Dark" competition in the residence halls to create electricity conservation awareness by awarding the residence hall that uses the least amount of electricity.  </t>
  </si>
  <si>
    <t>See "Campus Carbon Calculator" for OP-1</t>
  </si>
  <si>
    <t xml:space="preserve">•	Between 2012 and 2014, four of our five dining centers went trayless utilizing less water for washing the dishes_x000D_
•	A Light's Out campaign with light's out sticker were placed on all light switches plates. _x000D_
•	Solar panels visible, to residents on South Campus, remind the community to turn off their electronics_x000D_
•	Held a "Caught Green Handed" campaign to reward students who are being sustainable_x000D_
•	A news release went out about SU's effort's to purchase 35% of renewable energy credits_x000D_
•	Held a workshop to promote sustainability related projects (WILDER Compound Project Promote Sustainability Article)_x000D_
•	Students of Sustainability, student group, created to promote everyday sustainability practices across the student population_x000D_
•	News Releases on being recognized as a top green power purchaser from the U.S Environmental Protection Agency (SU has won the athletic conference versus each year and has been in the top 25 since the begging)_x000D_
•	Each semester a sustainability related documentary is show _x000D_
•	Participated in the White House American Campuses Act on Climate Day of Action_x000D_
•	Sustainability Initiatives sponsors poster session and student competition_x000D_
•	SU hosts Earthfest which Celebrates Earth Day with Art, Speakers, and Local Food _x000D_
•	$3M Award by NSF for Education Model Program on Water-Energy Research_x000D_
•	University Formalizes Commitment to Prohibit Direct Investment in Coal, Fossil Fuels_x000D_
•	Students’ Award-Winning Project Reduces Energy Consumption and Pollution on Campus_x000D_
•	Participation in RecyleMania reminds people to be more sustainable throughout their day_x000D_
•	University Receives $3.2M to Develop Localized Heating and Cooling Systems_x000D_
_x000D_
_x000D_
</t>
  </si>
  <si>
    <t>Tennessee Tech offers personal Energy Efficiency Training._x000D_
https://www.tntech.edu/engineering/research/cmr/outreach/tennessee-3-star-industrial-assessment-center/energy-efficiency-training</t>
  </si>
  <si>
    <t>Texas A&amp;M has a long history of trying to shape the attitudes of faculty, staff and stusdents attitudes.  The Energy Stewardship program continues its outreach to educate the campus constituents about energy efficiency.  The newly formed Energy Performance Improvement or EPI program takes the Energy Stewardship program to the next level by engaging and incentivizing building occupants to take action to reduce energy consumption.  The program is projected to cost avoid over $450k during the 12 month pilot period.</t>
  </si>
  <si>
    <t>Our green office program has a section regarding energy use and energy efficiency in employees individual offices.</t>
  </si>
  <si>
    <t xml:space="preserve">The Energy Office manages energy usage campuswide to reduce energy costs, optimize building operations and provide feedback on energy usage to building occupants. _x000D_
_x000D_
The student-run Berkeley Energy Resources Collaborative (BERC) hosts an annual energy symposium._x000D_
_x000D_
Residence hall competitions to reduce electricity consumption and bulb exchanges have been held._x000D_
_x000D_
Finally, the campus offers an online Energy Dashboard that lets anyone see up-to-date reports on building energy use across the campus._x000D_
_x000D_
https://us.pulseenergy.com/UniCalBerkeley/dashboard/#/overview_x000D_
</t>
  </si>
  <si>
    <t>Facilities Management, Sustainability, Procurement, and Housing/Dining/Hospitality all work together to educate faculty, staff, students and community members about saving energy. Examples of outreach programs include the 2015 UC Cool Campus Challenge, a 10-week competition between all UC campuses aimed at reducing the UC carbon footprint and creating a culture of conservation across campuses; plugload reduction and shut the sash education for labs through the university Green Labs Program; plugload reduction and energy conservation behavior change through the university's Green Office Certification program; and outreach to students by the HDH EcoNauts, Sustainability interns, Facilities Management interns, and more.</t>
  </si>
  <si>
    <t xml:space="preserve">The University of Central Florida's Office of Research &amp; Commercialization (ORC) fosters the creation of intellectual capital that can solve today’s pressing problems, improve the quality of life, and provide an engine for economic growth. The ORC assists UCF faculty and researchers in securing funding for their research, in technology transfer, and for commercialization of the research. UCF is one of 25 public universities with the Carnegie Foundation’s highest designation in two categories: community engagement and very high research activity._x000D_
</t>
  </si>
  <si>
    <t>UCCS Office of Sustainability has two programs to help shift individual attitudes and practices: Greening of the Office (GOTO) and Green Labs. GOTO involves an assessment of a faculty/staff's current use which is then used to help them learn where they can improve on being more sustainable. Green Labs is similar; however, it evaluates labs only. Green Labs is currently focusing on increasing the temperature of freezers in labs.</t>
  </si>
  <si>
    <t xml:space="preserve">Every fall semester, the Office of Environmental Policy (OEP) encourages students to conserve energy and water by organizing a competition among dorms called EcoMadness. Each floor is assigned an EcoCaptain, a student volunteer, who puts on a variety of different programming designed to educate students on energy and water conservation. The OEP also sends each dorm weekly snapshots of their energy and water consumption. Carbon offsets are purchased in the name of the winning dorm._x000D_
_x000D_
http://www.ecohusky.uconn.edu/engagement/ecomadness.html_x000D_
</t>
  </si>
  <si>
    <t xml:space="preserve">Every fall semester, the Office of Environmental Policy (OEP) encourages students to conserve energy and water by organizing a competition among dorms called EcoMadness. Each floor is assigned an EcoCaptain, a student volunteer, who puts on a variety of different programming designed to educate students on energy and water conservation. The OEP also sends each dorm weekly snapshots of their energy and water consumption. Carbon offsets are purchased in the name of the winning dorm._x000D_
_x000D_
https://ecohusky.uconn.edu/ecomadness/_x000D_
_x000D_
The OEP also administers UConn's Green Office Certification  Program, which promotes more sustainable behaviors and practices among faculty and staff in the UConn workplace.  _x000D_
_x000D_
https://ecohusky.uconn.edu/green-office-certification-program/ </t>
  </si>
  <si>
    <t xml:space="preserve">The first initiative, Energy GPA, is a program that provides students in University-owned student neighborhood houses with a grade of their monthly energy use.  Monthly "report cards" include electricity and gas usage and a monthly tip for energy savings. Grades are determined by comparing a house's usage against an average of that house's previous three years of energy-use data.  A selected house or houses that show the best savings each month are awarded "Energy Champion" tshirts.   With over 400 houses in our student neighborhood, the Energy GPA program will be a key way in which we engage students in lowering UD's overall carbon footprint. _x000D_
_x000D_
The second initiative utilizes Housing and Residence Life's "PATH Point System," which provides students with the most points priority in housing placements, by providing students with the opportunity to watch educational videos on lifestyle changes to reduce energy usage and live more sustainably. </t>
  </si>
  <si>
    <t xml:space="preserve">Outreach and education is done through our Smart Grid education program that utilizes interns to use a community-based assets development approach to understand how people relate to energy use. They then developed programs and communications that appeal to the different sectors of the community - this could be games, films, power point presentations (learning lunches), competitions, etc. Utilities also developed a web-based energy dashboard to show how much energy each metered building is using. We are SMART energy users http://sustainability.uic.edu/green-campus/energy/ </t>
  </si>
  <si>
    <t>The UMass Physical Plant issues campus wide reminder emails to conserve energy during winter months, holiday breaks, and during peak demand times in the summer months.</t>
  </si>
  <si>
    <t xml:space="preserve">In 2013, the University, through its Office of Sustainability, in partnership with Facilities Management launched a U Conserve Campaign to modify behavior in regards to Energy use:_x000D_
http://www.miami.edu/finance/index.php/green_u/energy/energy_conservation/ </t>
  </si>
  <si>
    <t>The Office of Sustainability and the ASUM Sustainability Center have identified several strategies to encourage energy conservation among campus users. Each spring, the Eco Reps coordinate a residence hall energy savings competition to raise awareness among students living in the dorms. Last year, our first Green Office team developed outreach materials for its members to distribute around the office that addressed lights, indoor temperatures, recycling, transportation, and other sustainability opportunities. Finally, and perhaps most important, as we have constructed LEED Gold facilities around campus, in partnership with our LEED consultants, campus architects, and other facilities professionals, we have offered occupant trainings to all occupants of new LEED buildings. During these sessions, the LEED professionals identify building design features, the tech staff explain building performance and adjustments, and occupants have a chance to ask questions about their building. We have had great success with these trainings as we've worked to educate staff on building performance for maximum efficiency.</t>
  </si>
  <si>
    <t xml:space="preserve">The Sustainability website provides some tips in regards to energy efficiency and conservation. </t>
  </si>
  <si>
    <t>UNH has had a focus on energy conservation and efficiency for over 30 years.  The Energy Task Force is constantly developing, implementing and evaluating outreach measures, and the Sustainability Institute consistently promotes and celebrates energy conservation in its outreach efforts.  UNH's newly-launched Green Office certification program is another key outreach vehicle for encouraging and educating building occupants about energy efficiency._x000D_
In addition, UNH recently became the first campus in the Northeast to join the DOE's Smart Labs Accelerator program; as part of that effort we have committed to an energy consumption reduction target of 20% over ten years, with one significant focus being helping to shift lab occupant behavior to avoid wasting energy.</t>
  </si>
  <si>
    <t>Penn's Office of Sustainability, in partnership with numerous Penn community members, runs a number of behavior change programs with the goal of shifting attitudes and practices in regard to energy efficiency. Programs throughout the year include: "30x30 Challenge", "ReThink", "Power Down", "ULT Freezer Rebate", "Green Living", "Green Office", "Creating Canopy", and many others. _x000D_
_x000D_
One example with large impact is the the "Power Down Challenge". Every year, the Power Down Challenge empowers members of the Penn community to reduce their energy consumption and deepen their understanding of energy issues. Throughout the month of February, Penn and its partners join together for educational events and programs about energy consumption, reduction, and innovation. The Power Down Challenge in 2017 encouraged members of the Penn community to "signal a change" in their energy consumption habits. The 2017 campaign culminated in a collaborative, campus-wide Energy Reduction Challenge on February 22nd, 2017._x000D_
_x000D_
During the 2016 Power Down Challenge, Penn saved 220,640 kWh in 24 hours in the first ever single-day Energy Reduction Challenge at Penn. In 2017, Penn saved even more, reducing consumption by 11.4%, or 282,350 kWh in the 24-hour period - equivalent to 198 metric tons of CO2 emissions, taking 42 cars off the road, or planting 5,143 trees. _x000D_
_x000D_
https://www.sustainability.upenn.edu/participate/penn-community/power-down-challenge See more at: https://www.sustainability.upenn.edu/participate/penn-community/power-down-challenge</t>
  </si>
  <si>
    <t>Sustainability Plan with the full-throated endorsement of the Chancellor released on December 8, 2017 which has goals to reduce energy use by 50% by 2030.</t>
  </si>
  <si>
    <t>Since 2010, the University has implemented a number of programs to help educate the community on energy consumption as part of our on-going partnership with our local utility, SDG&amp;E. Intentional outreach activities, including USD's Green Office Certification and campus workshops about reducing energy consumption, contribute to this effort. Intentional training for Resident Assistants and student who lead orientation activities aim to educate students about the impacts of energy consumption. USD also has a small program focused on reporting energy use at a room level to students living in the Alcala Vistas. Efforts in this program have shown to reduce consumption by as much as 33% in the past.</t>
  </si>
  <si>
    <t>The Tampa Bay Clean Cities Coalition (TBCCC), a partnership between the University of South Florida, the Environmental Protection Commission of Hillsborough County and TECO Energy, celebrated receiving official designation as a “Clean Cities Coalition” by the U.S. Department of Energy during a Nov. 17 ceremony._x000D_
_x000D_
The TBCCC joins more than 100 Clean Cities Coalitions nationally who have earned the designation from the U.S. Department of Energy. The Clean Cities program is designed to advance the nation's economic, environmental and energy security by supporting local actions to reduce petroleum use in transportation. Since its inception in 1993, it’s estimated that the program has saved nearly 6.5 billion gallons of petroleum._x000D_
http://news.usf.edu/article/templates/?a=6630&amp;z=219</t>
  </si>
  <si>
    <t>All three campuses of the USF System are aggressively working to reduce the energy usage and the energy cost. The entire USF System met the goals of the Florida Statute 1013.231 of reducing energy usage or energy costs by 10%. All campuses are continuing to aggressively achieve further reductions.</t>
  </si>
  <si>
    <t>The Power (Programs of Water Energy &amp; Recycling) Challenge is an annual competition between residence halls on the UT campus to see which hall can reduce its energy and water usage and increase recycling the most over the course of a month. This event promotes a conservation ethic in campus residence halls through sustainability themed programming throughout the month. At the end of the competition the winning hall is awarded a trophy and a prize related to sustainability, such as a water bottle refill station.</t>
  </si>
  <si>
    <t xml:space="preserve">The Power (Programs of Water Energy &amp; Recycling) Challenge is an annual competition between residence halls on the UT campus to see which hall can reduce its energy and water usage and increase recycling the most over the course of a month. This event promotes a conservation ethic in campus residence halls through sustainability-themed programming throughout the month. At the end of the competition, the winning hall is awarded a trophy and a prize related to sustainability, such as a water bottle refill station._x000D_
_x000D_
Thousands of “Make Orange Green” switch plates have been distributed on campus to encourage building occupants to conserve energy by switching off overhead lights. Launched the ‘Switch Your Thinking’ campaign to reduce energy use on campus. </t>
  </si>
  <si>
    <t xml:space="preserve">Historically, UTRGV has been to ask for individual cooperation when announcing holiday energy conservation schedules and utility shutdowns. The Sustainability Office sponsors lunch and learn seminars to educate individuals about best practices and is collaborating with the facilities department to begin energy outreach and education through the facilities planning and operations website. Additionally, the OFS website features guides and information about best practices regarding efficiency for students, faculty, and staff. </t>
  </si>
  <si>
    <t>Working through Sustainability Office staff, FM Energy Management has information for Green Teams - information is also included in outreach materials associated with Green Office Certification programs.</t>
  </si>
  <si>
    <t>Outreach, Engagement, and Communications_x000D_
Sustainability Advocates (students)_x000D_
Student Employees – recycling, promotions, water, energy, and student outreach teams (students)_x000D_
Green Labs Program (students, staff, and faculty)_x000D_
Green Workplace Program (staff and faculty)_x000D_
Sustainability Partners (staff and community)_x000D_
Annual Events (i.e. Earth Week, U.Va. Sustainability Day, Game Day Challenge)_x000D_
Annual Competitions (i.e. Dorm Energy Race)_x000D_
Greening existing events (i.e. zero waste support)_x000D_
Community support (i.e. Georgetown University Energy Prize)_x000D_
Communications support - signage, website, social media, Sustainanewsletter, Green Tips</t>
  </si>
  <si>
    <t xml:space="preserve">There is a section on energy saving practices in UWG's sustainability handbook, and in the sustainability brochure that targets incoming students. There is some passive programming related to energy saving on campus. _x000D_
_x000D_
UWG's energy program also sets out energy saving tips, targeted room temperatures, and disallows the use of personal heaters in offices.  </t>
  </si>
  <si>
    <t xml:space="preserve">Vanderbilt has an educational program specific to energy conservation at VU termed the ThinkOne energy conservation program. This program encourages energy conservation through behavioral change and was developed in collaboration with the Department of Psychology and the Center for Evaluation and Program Improvement based on peer-reviewed academic research from other areas of behavioral change, such as recycling and weight loss literature.  This program seeks to reduce energy consumption at Vanderbilt by 10% through behavioral change alone._x000D_
_x000D_
The Sustainability and Environmental Management Office (SEMO) has also published several green living guides to provide guidance to residential students, including for Sustainable Events and Sustainable Holidays, that provide tips for reducing environmental impacts._x000D_
</t>
  </si>
  <si>
    <t>Washington University has a number of major initiatives related to shifting energy efficiency practices. We recently completed a major building energy sub-metering project that has allowed the University to shift from allocating energy costs based on square footage to allocating costs based on actual usage. This change aligns the incentive structure to ensure that schools and departments will experience the cost savings from investments in energy conservation measures, as well as behavior change initiatives. Our outreach and behavior change efforts are a key overlay on top of this policy/billing change and include: a growing Green Office Program (over 100 certified offices) that includes an emphasis on energy conservation; the annual Green Cup energy reduction competition in residential halls; direct peer-to-peer outreach through a residential Eco Rep program and an orientation Green Ambassador program; and regular communications through bi-weekly newsletters that reach over 3,000 subscribers in our community and at least quarterly outreach through the university's main news service.</t>
  </si>
  <si>
    <t xml:space="preserve">Energy policy includes broad university and specific department wide expectations, but also specifies expectations for individual actions, including turning off computers/monitors/printers in work spaces nightly. Regular audits are performed during unoccupied times and notes are left to individuals who have left items on. Since 2012 we have held a student energy conservation contest, and in 2016 added a faculty staff competition. Both create awareness through positive messaging and friendly competition. Energy program staff speak regularly at departmental staff meetings, and student fora ranging from orientation for Residential Advisers to environmental science classes. Energy information and reminders are shared regularly through social and campus media and annual targeted poster campaigns, and an energy conservation "tool box" is available for check out at the main library.  </t>
  </si>
  <si>
    <t>WSU's Energy &amp; Sustainability Office manages the Green Department Certification Program which is a voluntary, incentive-based program, with the aim of improving sustainability practices and behaviors in energy efficiency, purchasing, transportation, etc. Approximately 30% of campus is actively involved in this program and is reducing their energy consumption. The Energy &amp; Sustainability Office is working to recruit the rest of campus.</t>
  </si>
  <si>
    <t xml:space="preserve">We place "switch off" reminder cards on light switchplates in all administrative/academic building. We place reminder cards on computer lab monitors encouraging users to turn them off between uses. We remind faculty and students to turn off and unplug all energy using equipment during breaks. </t>
  </si>
  <si>
    <t>The Eco Facilitators Program has, since 2014, worked to change attitudes and practices within the largest dorms on campus.  Sustainability Interns have done the same in program houses and woodframes, where most upperclass students live._x000D_
_x000D_
Wesleyan instituted a very successful energy comfort policy in 2015 that establishes (and restricts) temperature ranges for summer and winter to control energy consumption.  We are continually working to gain buy-in on this policy at the individual and group levels.</t>
  </si>
  <si>
    <t xml:space="preserve">Each year since 2008, WKU has practiced the Conservation Vacation to conserve energy during winter break, when the campus is largely unoccupied. This program includes communication to all faculty and staff regarding energy use and strategies for both university and individual conservation actions. The Conservation Vacation is observed in residence halls as well._x000D_
The WKU Energy Kiosk displays real-time energy use and associated metrics such as greenhouse gas emissions and expense. This is displayed on screens around campus and is available for public viewing from the Sustainability website. _x000D_
Both guided Green Tours and Green Tour signage include education on campus energy efficiency and conservation efforts. </t>
  </si>
  <si>
    <t>We are currently developing programs to reduce energy. One such program is our Greening of the Office Program. _x000D_
_x000D_
The purpose of the GOTO program then is four-fold:  _x000D_
_x000D_
Identify opportunities to improve building occupant comfort and provide a better work environment for employees,  _x000D_
_x000D_
Assist in reducing measurable energy use and GHG emissions f rom user conservation behavior,_x000D_
_x000D_
Inventory office energy use to establish benchmarks for reduction goals and identify opportunities for energy efficiency initiatives and cost savings,_x000D_
_x000D_
Educate and engage the campus community about how they can help us redu ce our carbon footprint and become more sustainable in their work environment.</t>
  </si>
  <si>
    <t>Significant initiative over the past four years to make reduction in energy consumption for both climate control and lighting. Institute worked with GreenerU to identify energy savings opportunities and execute them.  Staff and Student Eco Reps had themes for each of the four terms this year; energy was the theme for C Term. Peer education is conducted in living, learning, and working spaces to build awareness about energy efficiency.</t>
  </si>
  <si>
    <t>AU has a sophisticated Building Automation System (BAS) program which controls temperatures. For example, it includes temperature controls for night time set backs when building spaces are not occupied to ensure energy conservation.</t>
  </si>
  <si>
    <t>The Antioch College Heating and Cooling Policy, approved by our senior leadership team, outlines heating and cooling temperature guidelines. Buildings are also equipped with automation systems, occupancy and vacancy sensors, and light harvesting controls.</t>
  </si>
  <si>
    <t xml:space="preserve">Approximately 75% of Arizona State University's buildings at the Tempe campus can be scheduled through the building automation system. This is a Johnson Controls Metasys system that is used to turn air handlers and pumps, etc. on and off according to the scheduling needs for a particular building, or zone within a building. Building occupancy needs are determined by academic, research, and administrative staff, then equipment schedules are optimized to prevent unnecessary run-time._x000D_
_x000D_
The Polytechnic campus employs a system called Direct Digital Control (DDC). It’s an Alerton system that controls and maintains temperature ranges and generates reports on use of energy, remote monitoring and alarms._x000D_
_x000D_
West campus buildings have been upgraded to Computerized Direct Digital Controls. Buildings are operated based on the needs of the customer reducing building systems operating hours by over 50%._x000D_
_x000D_
ASU's temperature guidelines establish design setpoints of 70F heating and 78 cooling with a lower/upper range of 68F and 80F respectively for typical program spaces.  This guideline is dependent on the requirements of the space program, i.e. research or mission critical spaces, etc. _x000D_
_x000D_
Non-critical program spaces are designed around ASHRAE design conditions at 99% for heating and 2% for cooling.  This results in less energy consumption to condition outdoor air._x000D_
_x000D_
Other typical strategies include, but are not limited to, outdoor air economizer control, occupancy/vacancy sensors, demand-control ventilation and energy recovery.  _x000D_
</t>
  </si>
  <si>
    <t xml:space="preserve">Occupancy sensors are installed in all new construction as well as in some retrofitted parts of campus on an ongoing basis. Recent renovation with LEDs includes Park Manor Central in 2016. </t>
  </si>
  <si>
    <t>As buildings are updated, standards are to perform LED lighting upgrades, HVAC controls upgrades, and to add occupancy sensors where appropriate.  Occupancy and nighttime temperature setbacks are implemented in buildings when technically possible/feasible.</t>
  </si>
  <si>
    <t>We have just installed Honeywell building sensors and controls in all of our major buildings, so that we may now employ automatic shutdown, and temp control at night or vacations. It also lets us see data on energy use from each building - something which is relatively new to us.</t>
  </si>
  <si>
    <t xml:space="preserve">Siemens Building Automation System is used to reduce energy consumption when buildings are not occupied. </t>
  </si>
  <si>
    <t>Almost all of the 90 buildings owned by the College have temperature set points regulated by our Building Automation System._x000D_
During winter months, buildings are heated to 68 degrees F_x000D_
During summer months, buildings are cooled to 72 degrees F.</t>
  </si>
  <si>
    <t>Berea College uses building automation systems such as JCI and ALC in a number of buildings to regulate temperatures based on occupancy schedules. For example Lincoln and Emery. _x000D_
_x000D_
In all LEED Certified Residence Halls, windows have a sensor when shut HVAC operates normally, open windows, HVAC shuts off.</t>
  </si>
  <si>
    <t>Our centralized energy management system controls building cooling / heating and lighting based on occupancy schedule.  During unoccupied winter period, building temperatures are set back to 50F.  During summer unoccupied period, cooling and lighting will be turned off.</t>
  </si>
  <si>
    <t>BHSU utilizes a building automation system with occupancy sensors.</t>
  </si>
  <si>
    <t>Boston College use multiple building automation systems to assist with the control of temperature throughout campus: Johnson Controls Metasys, Schneider Electric Structureware and Continuum. Our design standards ensure that occupancy sensors are installed in new construction and renovations. Schedules are continuously improved to turn down temperature controls while spaces are unoccupied.</t>
  </si>
  <si>
    <t>All building thermostats are set for a range of 68-70 degrees in the heating season and 73-75 degrees during the cooling season.  Temperature ranges are set back further on a daily basis during low occupancy hours and during academic year breaks.</t>
  </si>
  <si>
    <t>We maintain buildings at 72 degrees in the summer time (+/-2 degrees) and 70 degrees in the winter time (+/-2 degrees).</t>
  </si>
  <si>
    <t>Building 66: We use a time clock for AC1, AC2 and the boiler._x000D_
Building 97:  3 AHUs are controlled by time clocks._x000D_
Building 55:  All 9 AC units are controlled by time clocks - we set back thermostats._x000D_
_x000D_
In addition we utilize summer 4/10 schedule.This summer work schedule change is observed in order to reduce energy costs and the university’s carbon footprint. _x000D_
The 4/10 summer schedule was implemented in 2008.  The goal then and every summer since implementation, has been to promote energy, utility, and environmental savings which is consistent with our environmental and renewable energy commitment and the efficient delivery of summer operations.</t>
  </si>
  <si>
    <t>Through the campus EMS system, as well as a campus wide scheduling program for classes and events, the central plant references this information to determine when building temperatures are allowed to go outside the posted range. This also allows operators to curtail building fans to reduce power consumption.</t>
  </si>
  <si>
    <t xml:space="preserve">The university has adopted a policy guiding building temperature standards which mandate 68 degrees for heating and 78 degrees for cooling. Occupancy/vacancy sensors are required in all new building construction and renovation projects as part of our mandatory building standards. CSULB has been installing sensors in building spaces for many years. 			</t>
  </si>
  <si>
    <t>Thou shalt not heat above 68F nor cool mechanically below 76F</t>
  </si>
  <si>
    <t>The campus uses E.O.987 for our building temperature standards of 68-78.</t>
  </si>
  <si>
    <t xml:space="preserve">-Temperature comfort zones set to 68 degrees (winter) and 78 degrees (summer)_x000D_
-All classrooms spaces and most offices are equipped with occupancy and/or vacancy sensors._x000D_
-Common spaces are on lighting control panels that can be dimmed or turned off in naturally lite areas or during curtailment events._x000D_
</t>
  </si>
  <si>
    <t>Most areas are heated to 70 degrees F and cooled to 72 degrees F.</t>
  </si>
  <si>
    <t>Campus standard is 68 degrees in winter 74 degrees in summer. Each week, Carleton's HVAC technicians enter the weekly classroom and office room schedule information into the Building Automation System so temperature setbacks can be employed during unoccupied hours.</t>
  </si>
  <si>
    <t xml:space="preserve">We use energy efficient computers.  We have timers on lights in hallways, bathrooms and offices.  We have outlets that automatically shut off.  </t>
  </si>
  <si>
    <t>Almost every building on campus uses Direct Digital Control to automatically keep HVAC systems within a seasonal-specific and occupancy-based temperature range. Additionally in 2011, the University adopted a temperature set point policy of 68-72 degrees: 68 for winter, 72 for Summer with a two degree range on both.</t>
  </si>
  <si>
    <t xml:space="preserve">Central Michigan University has made an immense shift in the past decade towards energy efficient building spaces.  One of the large projects that has swept across the institutional boundary is the shift from traditional light fixtures to occupancy/vacancy sensing fixtures.  These newer fixtures are motion-censored and are capable of detecting when there are occupants near by.  As a result, large indoor areas are able to be lit when in use and conserve energy by remaining dark throughout periods of dormancy.  </t>
  </si>
  <si>
    <t>All new spaces have occupancy sensors, and we are gradually adding them to the older buildings.   Temperatures are set by Facilities for steam heat, and all building heating and cooling.  Individual air conditioners in older buildings are controlled by the individual, but we will be extending our remote control plugs next year to allow us to manage this better.</t>
  </si>
  <si>
    <t>Clark University policy is to set temperatures at 78 degrees for cooling, 68 degrees for heating and 130 degrees for domestic hot water. During the heating season, the temperature in residence halls and houses will be set at 68 degrees during the day and 65 degrees at night. Academic and office buildings will be set at 68 degrees during the day and 62 degrees at night. Unoccupied buildings, which are buildings not in use, will have a temperature of 55-60 degrees at times such as semester breaks and any holidays numbering three days or more. The daytime temperature setting refers to 6:00 a.m. to 5:00 p.m. on weekdays for academic and office buildings and 6:00 a.m. to 10:00 p.m. for residence halls and houses throughout the week. During weekends and holidays of two days or less, temperature for office and academic buildings will be set at 60 degrees. An advanced Schneider Energy Management System, with sensors on all floors in all buildings, is monitored 24/7.</t>
  </si>
  <si>
    <t>CSU has a JCI Metasys campus wide Building Automation System controlling in excess of 24,000 points including space temperatures based on space occupancy, time of the year, CO2 concentration, etc.</t>
  </si>
  <si>
    <t>We have an ongoing program utilizing data from the campus energy management and utility data acquisition systems to reduce energy demand through modification and optimization of control schemes, occupancy control schedules, temperature setback, and outdoor air ventilation systems management</t>
  </si>
  <si>
    <t>In 2017, COA contracted with Maine Controls to upgrade and overhaul the mechanical control systems in three of the campus’ largest buildings: The 56-bed residence Blair-Tyson, the Thomas S. Gates, Jr. Community Center, and the mixed-use dining hall, library, and administration building Kaelber Hall. This project which was completed near the end of 2017, includes upgrading thermostats to give occupants a level of individual control while maintaining central control over the heating systems  thereby reducing energy losses through inefficiency. Buildings are set to occupied/unoccupied temperature standards, and thermostats and heating infrastructure are monitored centrally for efficiency and system health. Residents of Blair-Tyson report better control of the temperature inside the building and inside the dorm rooms specifically. Different temperature standards are implemented according to the season of the year. Electricity use in each building is monitored and centrally available, allowing for more detailed analysis of building energy consumption.</t>
  </si>
  <si>
    <t>Colorado College employs the following temperature standards:_x000D_
-During heating season occupied hours, the target building temperature is 71 degrees for academic, administrative and residential areas._x000D_
-During heating season unoccupied hours, the target building temperature is 65 degrees for academic, administrative and residential areas._x000D_
-During cooling season occupied hours, the target building temperature is 76 degrees for academic, administrative and residential areas._x000D_
-During evenings, weekends and holidays, the temperature will default to unoccupied settings. Holidays include Thanksgiving &amp; Winter Breaks._x000D_
-Research facilities and labs requiring specific setpoints are exempt from this policy and will be managed on a case by case basis by Facilities Services. Exemption requests can be submitted via the Work Order Request form online._x000D_
-Spaces scheduled for special events through the campus reservation system will be programmed as occupied._x000D_
-Standard occupied hours for academic and administrative spaces are 6 a.m. to 6 p.m._x000D_
-Standard occupied hours for residential areas are continuous, except during holidays.</t>
  </si>
  <si>
    <t xml:space="preserve">CSU has a comprehensive Building Automation System (BAS). The system is a Johnson Controls Metasys system. The BAS has direct control over the HVAC equipment in nearly all campus buildings.	_x000D_
</t>
  </si>
  <si>
    <t>Air handling units operate on a scheduled run-time established based on occupancy hours. This is the practice in all academic, administrative, and support buildings (that is, all buildings except residence halls and on-campus apartments.)</t>
  </si>
  <si>
    <t xml:space="preserve">The College uses central controls to maintain a temperature of between 68 and 74 degrees during the heating season. Over winter break, the temperature is set-back to 58 degrees in unoccupied spaces. </t>
  </si>
  <si>
    <t xml:space="preserve">All digitally controlled buildings are scheduled to relax temperatures during unoccupied periods to reduce energy use._x000D_
</t>
  </si>
  <si>
    <t>State of the art building management systems are used to control temperatures in building spaces/rooms during occupied and unoccupied hours. We have night set backs incorporated for the campus.  We also have unoccupied modes set.  We also employee a Demand control ventilation on all new installs to limit the amount of outside air that we need to recondition.</t>
  </si>
  <si>
    <t xml:space="preserve">Dickinson College has a Siemens energy monitoring system that uses an Apogee Insight MLN layout to control, monitor, and trend internal/external temperatures and set points to maximize fossil fuel and electrical energy efficiency in twenty one academic, administrative, and residential buildings. These trends are then applied to occupancy levels to regulate temperatures. Most buildings are equipped with occupancy sensors, including CO2 sensors and motion sensors._x000D_
_x000D_
Temperatures are setback to 68 degrees F during the heating season and 74 degrees F during the cooling season, instead of the more common settings of 70 and 72 degrees. Buildings are closely monitored and unoccupied spaces are kept at even lower temperatures in the heating season and higher temperatures in the cooling season. Stringent energy curtailment programs are implemented during breaks.  _x000D_
</t>
  </si>
  <si>
    <t>Campus-wide temperature standards for each building is posted.  Where practical, lighting is on occupancy sensors.</t>
  </si>
  <si>
    <t>EMU uses 25Live software to schedule the usage of rooms across campus. That data is migrated to our Siemens Insight scheduler which utilizes setbacks for unoccupied rooms to save energy for heating, cooling and ventilating in non-laboratory/chem storage spaces. EMU also uses occupancy sensors in various residence halls and some academic spaces.</t>
  </si>
  <si>
    <t>Other than residential spaces, all administrative, academic, athletic and dining facilities are scheduled for time of use or occupancy through building automation with set points based on the campus Energy Conservation Policy. During the heating season, space temperatures are targeted at 68°F and between 74° - 76°F during the cooling season during occupied hours. Hot Water (HW) &amp; Chilled Water (CHW) system components (valves, pumps and fans) are proportionally controlled based on building occupancy schedules where Energy Management Sensors read:_x000D_
1. Room return air temperature, humidity, mixed air temperature, supply air temperature; _x000D_
2. Fan start/stop, fan status, cfm; _x000D_
3. VSD status (inlet vane damper position); _x000D_
4. Static pressure; _x000D_
5. HW &amp; CHW valve position; _x000D_
6. Damper positions._x000D_
Additionally, boilers and chillers reset operating temperatures based on outside air temperatures (outside air resets).</t>
  </si>
  <si>
    <t xml:space="preserve">Lighting and heating controls and sensors are employed in all of our buildings, with a particular emphasis on our administrative buildings. </t>
  </si>
  <si>
    <t>Emory's temperature policy requires that all building thermostats fall within a range between 68-76 degrees Fahrenheit, and students are encouraged to follow the same guidelines in their dorm rooms. Emory uses the building automation system (BAS) to schedule automatic setbacks on a daily time schedule for weekend and evening periods when the building is not occupied. During long holidays, buildings and floors of buildings must request to opt out of a building temperature setback lasting the duration of the time the University is closed for the holiday. These programs have dramatically reduced energy consumption and saved the University millions of dollars in utility costs.</t>
  </si>
  <si>
    <t>FGCU has the largest ice thermal storage plant of educational facilities in Florida and has the second largest "ice farm" of all universities in the country. The Physical Plant has 168 thermal ice storage tanks, the chiller plant produces ice during off-peak overnight hours. Ice is then melted and distributed to cool campus buildings via underground insulated water lines. FGCU saves over $400,000 per year in utility costs due to the efficiency of the chiller plant operations. Building mechanical equipment cycles off during weekends, and low occupancy periods to reduce energy consumption and save equipment wear and tear.</t>
  </si>
  <si>
    <t>The university uses a variety of occupancy / vacancy sensors to control lighting and bathroom fan controls. Building temperatures are maintained via the university's Automated Building Systems Engineers (ABSE) to specific standards to optimize the campus chiller network. Residence Halls on campus that have the ability to control in-room temperatures are restricted by facilities for an ability to fluctuate the temperature by 5 degrees. The ABSE's fluctuate temperature controls to optimize the air conditioning system during occupied and non-occupied hours of operation.</t>
  </si>
  <si>
    <t>As part of the Energy Management System (EMS) at FIU, timers are set to regulate temperatures based on occupancy hours. The Energy Management System centrally controls temperatures in all major buildings. Nighttime HVAC setback mode has been extended. Estimated savings between 3%-5% are being achieved by raising the temperature from 75°F to 80°F during night hours._x000D_
_x000D_
Central EMS control covers 95% of the buildings and the other 5% are freestanding small facilities with small A/C units.</t>
  </si>
  <si>
    <t>FLC uses an Andover Controls energy management system that sets heating and cooling set points at 68-69F and 75-76F for the majority of buildings on campus.</t>
  </si>
  <si>
    <t>no temperature policy, some occupancy sensors in offices and classrooms</t>
  </si>
  <si>
    <t xml:space="preserve">George Mason University has set temperatures for hot and cold weather and installed wall mounted and ceiling mounted occupancy and vacancy sensors throughout its campus, including seldom used areas such as restrooms, conference rooms, and stairways. </t>
  </si>
  <si>
    <t>GW's design standards include winter (70-71F) and summer (74-75F) temperature ranges for architects and engineers designing new buildings. These generally apply to all buildings with building automation systems. In many buildings there is a secondary set-point for each space temperature for use at night, on weekends or holidays, or at other times when the spaces are not occupied. In some older buildings without building automation systems, the same concept is applied through use of programmable thermostats.</t>
  </si>
  <si>
    <t xml:space="preserve">The program is set to 65-70 degrees F. </t>
  </si>
  <si>
    <t xml:space="preserve">The College uses a digital building automation system (BAS) for most buildings on campus.  Hampshire does have setback policies that shut down cooling after 8PM, on the weekends and during scheduled shutdown periods.  Energy policy seats the cooling setpoint at 74 to 78 degrees, and the heating setpoint at 68 to 71 degrees.  </t>
  </si>
  <si>
    <t xml:space="preserve">Occupancy sensors have been installed in the R. Michael Shanahan Center, Libra Complex, and many campus offices. Facilities and Maintenance is looking to add sensors in Kingston Hall, one of our administrative buildings. With our recent renovations, we have implemented sustainable systems wherever possible (occupancy sensors, new HVAC controls, low-emission paints, products, glues, and carpets). </t>
  </si>
  <si>
    <t>The College just completed year three of a five year program to replace its early 90s vintage campus building automation system (BAS) with a state of the art AutomatedLogic WebCTRL BAS which is enabling increased effiencies via finer control.  Generally, target heating season occupied temps are 66 to 70 degrees F &amp; 62 to 66 degrees F un-occupied &amp; target cooling season occupied temps are 76 to 80 degrees F &amp; 80 to 84 degrees F un-occupied.</t>
  </si>
  <si>
    <t>The Colleges’ campus-wide Building Automation System (BAS) maintains a heating set point policy of 68-72 degrees and cooling set point policy of 74-78 degrees.</t>
  </si>
  <si>
    <t xml:space="preserve">Facilities Planning &amp; Design works with HEIF funded student teams each semester to develop environmentally preferred building standards that a) are based on the California building code, CSU Lighting Design Guide, and LEED qualifications; and b) provide clear recommendations for relevant products and technologies in the areas of lighting and controls, building materials, furnishings and other attributes. These guidelines are used in accordance Job Order Contract (JOC) specifications.  </t>
  </si>
  <si>
    <t>Smart thermostats were installed in all buildings to better regulate heating and cooling during December 2016 through April 2017._x000D_
_x000D_
Building automation control system was retrofitted to provide additional data to building maintenance which increased their ability to quickly diagnose and fix problems.</t>
  </si>
  <si>
    <t xml:space="preserve">Indiana University Bloomington uses timers through their Energy Management System to reset temperature settings in the majority of buildings on campus during unoccupied hours. This is 68 degrees in the winter and 76 degrees in the summer. </t>
  </si>
  <si>
    <t xml:space="preserve">In order to conserve energy, JMU employs several strategies to operate systems efficiently: 1) Scheduling: During unoccupied hours, buildings are placed into standby condition where the HVAC system is effectively turned off. 2) Sensors: A combination of motion, carbon dioxide, and occupancy sensors allow JMU to reduce the amount of outside air brought into buildings in the case of CO2 sensors or turn off the HVAC system when a student opens the window in a dorm room. 3) Variable Frequency Drivers are also being installed on motors throughout campus allowing motors to operate at a speed proportional to power need.  </t>
  </si>
  <si>
    <t xml:space="preserve">In order to conserve energy, JMU employs several strategies to operate systems efficiently: 1) Scheduling: During unoccupied hours, buildings are placed into standby condition where the HVAC system is effectively turned off. 2) Sensors: A combination of motion, carbon dioxide, and occupancy sensors allow JMU to reduce the amount of outside air brought into buildings in the case of carbon dioxide sensors or turn off the HVAC system when a student opens the window in a dorm room. 3) Variable Frequency Drivers are also being installed on motors throughout campus allowing motors to operate at a speed proportional to power need.  </t>
  </si>
  <si>
    <t>Our building automation system has temperature setback programming that automatically alters building setpoints based on time of day and occupancy.</t>
  </si>
  <si>
    <t xml:space="preserve">We use our BAS systems to regulate temperatures based on occupancy hours in many of our buildings. _x000D_
In some of our older buildings, we use timers for managing exhaust fans. </t>
  </si>
  <si>
    <t>Timers controlling HVAC are in place, and controlled through the Building Air Control system.</t>
  </si>
  <si>
    <t>Occupancy/vacancy sensors are incorporated into new construction and renovation projects on campus. Energy use is benchmarked against peer institutions and against CBECS data and EUI expressed in KBtu/sf is below average in the performance year and all years after the baseline year.</t>
  </si>
  <si>
    <t>74 cooling, 68 heating</t>
  </si>
  <si>
    <t>The general space temperature settings are 74 for cooling and 68 for heating.  Space temperatures in many buildings are monitored and adjusted remotely with the campus-wide building automation system (BAS).  In general the BAS does not control lighting but most public areas like classrooms include occupancy or vacancy sensors that locally turn off lighting when the spaces are vacant.</t>
  </si>
  <si>
    <t xml:space="preserve">The buildings are set to specific temperature range based on occupancy hours and time of year. </t>
  </si>
  <si>
    <t>Loyola Marymount University does have timers for temperature control within the campus based off class schedules and office hours of the professors. This energy management system allows the university to schedule building temperature depending on its occupancy.</t>
  </si>
  <si>
    <t>Loyola Marymount University has timers for temperature control within the campus based off class schedules and office hours of the professors. This energy management system allows the university to schedule building temperature depending on its occupancy.</t>
  </si>
  <si>
    <t>Loyola's Information Commons uses a Building Automation System (BAS) that divides the seasons into Winter and Summer and monitors indoor and outdoor conditions to react accordingly. In Winter (whenever the the temperature falls below 55 degrees Fahrenheit), space is maintained at approximately 71 degrees. In Summer, the air handlers turn off and windows open when the temperature is between 55 and 68 degrees. When the temperature is above 74 degrees, the air handlers start circulating air.</t>
  </si>
  <si>
    <t xml:space="preserve">Luther College has set its building temperature standards and works diligently to maintain them as close as possible, while also looking at ASHRAE charts for human comfort levels. Currently we operate our DDC controlled buildings with an average 6 degree offset from heating to cooling. We have retrofitted many classrooms, offices, and larger venues with occupancy sensors that integrate with the lighting and HVAC controls. </t>
  </si>
  <si>
    <t>Macalester College uses building automation systems and occupancy sensor to control HVAC equipment –especially in high EUI areas like laboratory spaces and studios. Within the last three years the College hired an energy manager.</t>
  </si>
  <si>
    <t>The MIT Sustainable Design Standards are based on LEED v.4 and require a minimum of Gold Certification for all new construction and major renovation projects.  The MIT Design Standards include strategies for controls to optimize energy efficiency, including temperature set points for each space type and specifications for occupancy and vacancy sensors.</t>
  </si>
  <si>
    <t xml:space="preserve">The goal of Campus Planning &amp; Sustainability, and the College, is to maintain a comfortable temperature for our students, faculty, and staff, but in a reasonable range so the college isn't wasting money on energy dollars over-cooling in the summer or over heating in the winter. To do this, the college has implemented building temperature goals. These are the temperature set points that will be maintained in our buildings, determined by the season and comfort ranges. ASHRAE, an expert in building technology and comfort, has found that 85% of occupants are comfortable within the temperature range below._x000D_
_x000D_
Normally Occupied Hours*            Winter                                 Summer_x000D_
 7:00am - 10:30pm                       68° F +/- 2°                       76° F +/- 2°_x000D_
_x000D_
Unoccupied Hours _x000D_
 10:30pm - 7:00am                      55° F +/- 2°                          85° F +/- 2°_x000D_
 _x000D_
 It is our job as employees to make sure we are dressed appropriately for work and for temperature comfort. While individual comfort preferences can vary, we have used college-wide and building code resources to determine an average comfort level. Therefore, if you tend to be either cool or warm in any season, you can make wardrobe adjustments to ensure comfort in your office area._x000D_
_x000D_
Purpose_x000D_
The purpose of this goal is to create a reasonably comfortable working and learning environment while balancing the need to economize and use our resources wisely. Facilities management is aware of the impact internal temperature variations can have on the comfort and productivity of building occupants. Therefore, guidelines have been_x000D_
developed to assist in the understanding of our goals for providing the optimum working environment._x000D_
_x000D_
The cooling season _x000D_
Generally from mid-­‐April to mid-­‐October (depending upon prevailing weather conditions). During Normally Occupied Hours, cooling is provided to maintain indoor temperatures as close to 76⁰F as practical (usually ±2⁰F). During off hours, temperatures may be allowed to either rise above this temperature, or in the case of the hottest periods, drop below this level in order to lower our cooling demand during peak use periods. The target temperature is a balance based on ASHRAE standards (Thermal Environmental Conditions for Human Occupancy) to be comfortable for most people who are dressed appropriately for the season and the desire to be as energy wise and resource efficient as possible._x000D_
_x000D_
Heating Season_x000D_
The heating season is generally from mid‐October to mid‐April (depending upon prevailing weather conditions). During Normally Occupied Hours, heat will be provided to maintain indoor temperatures as close to 68⁰F as practical (usually ±2⁰F). During off hours, temperatures may be allowed to drop as low as 55⁰F. This is consistent with ASHRAE standards (Thermal Environmental Conditions for Human Occupancy) to be comfortable for most people who are dressed appropriately for the season._x000D_
</t>
  </si>
  <si>
    <t>The temperature of academic buildings is set according to occupied or unoccupied mode, depending upon time of day and class scheduling. When the building is occupied, temperature range is 70-75 degrees. In unoccupied mode, the summer maximum is 80 degrees and the winter minimum is 60 degrees._x000D_
_x000D_
Motion-activated occupancy sensors control lights in several areas of campus buildings, including classrooms, hallways, conference rooms, break rooms, offices, study rooms and restrooms. Some of the new buildings also include daylight harvest sensors for indoor lighting systems._x000D_
_x000D_
There are also some motion-activated sensors that control HVAC equipment._x000D_
_x000D_
All outdoor lighting systems have installed either a photocell, a timer or are linked with the building automation system.</t>
  </si>
  <si>
    <t xml:space="preserve">Missouri S&amp;T utilizes an automated building control system in several campus buildings to regulate temperatures based on the “occupied” and “unoccupied” status of the building space.  In addition, sensors are used in some buildings to regulate temperature. The University currently has plans to install occupancy controls for energy conservation in three additional buildings.    </t>
  </si>
  <si>
    <t xml:space="preserve">Campus wide use of Building Automation Systems including:  Andover Controls and Automated Logic  Systems are used for building occupancy scheduling. MHC's Heating and Cooling Policy details target daytime and nighttime heating temperatures for academic and administrative areas and residence halls. The master space  schedule is used to program heating and cooling times in each space throughout the day depending on occupancy. </t>
  </si>
  <si>
    <t xml:space="preserve">The campus  New Science, Trumbower, Shankweiler, Seegers, Trexler Pavilion and Moyer buildings all work under the Niagara/Tridium Building Automation System. Set back temperatures are scheduled through the Tridium BAS based on building occupancy._x000D_
_x000D_
</t>
  </si>
  <si>
    <t>We do timed shut-downs for 70% of the buildings.  We shut down during un-occupied periods.  This is mostly mechanical systems and some lighting systems for four newer (LEED) buildings.  A temperature set point standard of 70 degrees heating and 76 degrees cooling is in place on buildings tied to the energy management system.  Design guidelines are in place to incorporate occupancy sensors on lighting systems.  An energy performance contract was completed in 2016 that included the installation of HVAC direct digital controls and installation of variable frequency drives on air handling units and water circulating pumps.</t>
  </si>
  <si>
    <t>Our campus uses a Siemens building automation system to automatically regulate temperatures in order to conserve energy. Our bathrooms lights are motion activated.</t>
  </si>
  <si>
    <t xml:space="preserve">Our recent NORESCO energy conservation measures project sets temperature standards of 69-76 for the majority of NAU buildings. </t>
  </si>
  <si>
    <t>A total of (7) buildings on campus utilize a combination of TRANE and Johnson Control logic software to manage building temperature and time of day; Science Hall, Campus Center, ELLC Hall, Library, Wheeler Hall, Brownell Hall. These (7) buildings represent 265,215 square feet.</t>
  </si>
  <si>
    <t xml:space="preserve">All renovated or newly built spaces will include complete metering for benchmarking performance. The University standard is now for a Building Automation System that includes occupancy sensors and room and building set backs. Our sequence of operations for our HVAC system includes water and air temperature reset schedules to optimize outside air temperatures. _x000D_
_x000D_
All of our newly constructed buildings have lighting controls integrated with our Building Automation System to better allow the team to manage and maintain lighting efficiency and optimization in our buildings - and exterior lighting. _x000D_
</t>
  </si>
  <si>
    <t>We use a building automation system to schedule HVAC run times in most general University buildings. The University has included both occupied and unoccupied temperature ranges for building temperatures within our energy management guidelines. In many labs, occupancy sensors are used to control HVAC and air flow rates so that life safety needs are met while maximizing energy efficiency.</t>
  </si>
  <si>
    <t xml:space="preserve">The college utilizes a campus wide energy management system, regulating temperatures based on usage throughout the year. </t>
  </si>
  <si>
    <t xml:space="preserve">Most OSU buildings have temperatures regulated by centralized building automation systems (BAS).  The BASs adjust temperature depending on hours of occupancy for the specific building and, in some spaces, based on actual occupancy using interior sensors.  _x000D_
_x000D_
Buildings not on BAS systems also typically have some sort of timing for HVAC control. </t>
  </si>
  <si>
    <t xml:space="preserve">Penn State has an Energy Conservation Policy (AD64). Set points are specifically addressed in the policy:_x000D_
_x000D_
Interior Environment - Every effort will be made to maintain the occupied temperature in all University facilities at 70 degrees in the winter and 75 degrees in the summer. This excludes areas that currently are not heated or cooled and areas with special environmental needs. _x000D_
-The temperature during low occupancy or unoccupied periods in all University facilities will be allowed to cool down to 60 degrees in the winter and warm up to 85 degrees in the summer. This excludes areas that currently are not heated or cooled and areas with special environmental needs. _x000D_
-Employees and students with manual control of the equipment that heats or cools their space shall operate the equipment so that the least amount of energy is consumed (example, operate window air conditioning units only when the spaces are occupied). _x000D_
</t>
  </si>
  <si>
    <t xml:space="preserve">All buildings at PCC are operated with DDC temperature controls and all buildings are operated on schedules based on occupancy. Our DDC system is accessible through a graphic front end that allows us to schedule the operation of major equipment based on occupancy and optimal start programs so that the space temperatures are achieved for occupancy using the least amount of energy. </t>
  </si>
  <si>
    <t xml:space="preserve">Conditioned spaces will be heated to a temperature range of 67-70 in the winter_x000D_
and cooled, where applicable, to a temperature range of 72-76. Plan for the_x000D_
season and dress appropriately._x000D_
_x000D_
Personal or University owned space heaters will not be allowed, unless approval_x000D_
from FPM has been granted for cases where spaces cannot otherwise be heated_x000D_
to the appropriate range. Once approval has been granted, space heaters must_x000D_
comply with fire code, be turned off when a space is not being occupied and be_x000D_
selected with energy efficiency and safety as top priorities. FPM will then work to_x000D_
identify a long range solution to heating the space to an appropriate level._x000D_
_x000D_
Building ventilation will be based on actual use of the space, as determined by_x000D_
Academic Schedules, Posted Building Occupancy, and Special Events._x000D_
_x000D_
Windows in conditioned spaces are to remain closed when building conditioning_x000D_
systems are operating._x000D_
_x000D_
All supply and return air vents in offices, classrooms, and laboratories must be_x000D_
unobstructed at all times._x000D_
_x000D_
Utility Manager and Facilities staff will work with events scheduling team to_x000D_
consolidate activities into energy efficient buildings on campus_x000D_
</t>
  </si>
  <si>
    <t xml:space="preserve">Energy Conservation Guidelines (Heating and Ventilation): _x000D_
_x000D_
-Conditioned spaces will be heated to a temperature range of 67-70 in the winter_x000D_
and cooled, where applicable, to a temperature range of 72-76. Plan for the_x000D_
season and dress appropriately._x000D_
_x000D_
-Personal or University owned space heaters will not be allowed, unless approval_x000D_
from FPM has been granted for cases where spaces cannot otherwise be heated_x000D_
to the appropriate range. Once approval has been granted, space heaters must_x000D_
comply with fire code, be turned off when a space is not being occupied and be_x000D_
selected with energy efficiency and safety as top priorities. FPM will then work to_x000D_
identify a long range solution to heating the space to an appropriate level._x000D_
_x000D_
-Building ventilation will be based on actual use of the space, as determined by_x000D_
Academic Schedules, Posted Building Occupancy, and Special Events._x000D_
_x000D_
-Windows in conditioned spaces are to remain closed when building conditioning_x000D_
systems are operating._x000D_
_x000D_
-All supply and return air vents in offices, classrooms, and laboratories must be_x000D_
unobstructed at all times._x000D_
_x000D_
-Utility Manager and Facilities staff will work with events scheduling team to_x000D_
consolidate activities into energy efficient buildings on campus_x000D_
_x000D_
</t>
  </si>
  <si>
    <t>Pratt attempts to control interior temps in winter from 68 to 72 and in summer, 76 and above._x000D_
Many of our control systems are either very old or non-existent - some steam systems._x000D_
We are working on a Roadmap Plan for Energy, GHG and Infrastructure to meet 50 X 40 and 80 X 50._x000D_
We are installing vacancy sensors in new projects and working with Con Ed on a LED lighting and controls program.</t>
  </si>
  <si>
    <t xml:space="preserve">The University uses full distributed digital control (DDC) systems in about 150 buildings on campus, which includes all of the heaviest energy-use buildings. Each building’s spaces have schedules each day to ensure that systems are off for spaces that are unoccupied._x000D_
_x000D_
The University uses a variety of occupancy sensor technologies, including dual technology, vacancy sensors, wireless sensors, and light level (i.e. daylight harvesting) sensors._x000D_
_x000D_
Digital thermostats, sensors, and radiant panel heating systems adjust heating and cooling temperatures according to various factors, such as occupancy and conservation targets of heating to 68°F in the winter and cooling to 78 °F in the summer. Buildings such as Frick Chemistry have been designed to facilitate cascading air flows which allow laboratories and office areas to be cooled while minimizing use of air conditioning._x000D_
</t>
  </si>
  <si>
    <t xml:space="preserve">In January of 2009, Rice adopted a building temperature policy.  The purpose of this policy is to “efficiently manage the use of energy in the cooling, heating, and dehumidification of Rice University facility while providing a quality indoor environment that enables the university community to achieve its mission.” _x000D_
The policy states that the following indoor temperature and humidity ranges for occupied spaces shall be maintained on campus: _x000D_
Air conditioning: Temperature range = 74-78 degrees.  Relative humidity = 40-65%_x000D_
Heating: Temperature range = 68-72 degrees.  Relative humidity = 40-65%_x000D_
These ranges fall within ASHRAE standard 55-2004 “Thermal Environmental Conditions for Human Occupancy.” _x000D_
Certain specialized areas –such as laboratories, library collections, the Data Center and galleries—are exempt from these guidelines but will be expected to be maintained within recognized efficient ranges for their type of use._x000D_
Appropriate nighttime, weekend and holiday setbacks will be implemented outside of established hours of operation._x000D_
_x000D_
An employee of the sustainability office monitors building HVAC schedules and adjusts them to match building occupancy and to enable nighttime and weekend setbacks. He is able to do this since most of the campus buildings are controllable remotely. </t>
  </si>
  <si>
    <t>The University's energy policy sets the following standards:_x000D_
_x000D_
    Cooling- During the air-conditioning season, room temperatures will be maintained at 78+/-2F when the space is occupied and 85F during unoccupied periods. The air-conditioning system increases our electrical load, depending on the total consumption; “demand limiting” control may be introduced. Please reference the FAQ section for more detail._x000D_
_x000D_
    Heating- During the heating season room temperatures will be maintained at 68+/-2F when the space is occupied and 55F during unoccupied periods._x000D_
_x000D_
    Exceptions- Exceptions to this policy include special areas such as critical lab spaces or data centers that require a controlled environment with different temperature set points. Please reference a current building list in the FAQ section. For other exceptions, occupants must contact FMS and request a review of the space.  The director of FMS, senior sustainability advisor to the president and the college/division administrator responsible for the space will conduct thereview and determine the outcome._x000D_
_x000D_
    Occupant Responsibilities- Occupants should not expect space temperatures to be adjusted unless they fall outside the established ranges in this policy. Occupants are expected to dress appropriately based on the established set points and weather forecast. If the space falls outside the established temperature ranges, occupants should report the problem to FMS._x000D_
_x000D_
    Portable Heating and Cooling Devices- Any unauthorized devices will be removed. If there are temperature problems due to an older building structure or problem systems, FMS will provide authorized devices. (Fan or heater).   Please reference the FAQ section for more detail. Department heads and supervisors are expected to ensure unauthorized devices are not in use in their areas.</t>
  </si>
  <si>
    <t>A Johnson MetaSys BAS system monitors and controls space temp and other subsystems across the campus, withthe exception of two small buildings. (~ 427KGSF is on the BAS )</t>
  </si>
  <si>
    <t>Saint Louis University has a standard temperature set point of 72°F all year._x000D_
 _x000D_
The University uses Metasys, a Johnson Controls system, for building automation and control. The system is configured to enable night setbacks as well as unoccupied and local operation of remote buildings. Based on scheduling needs for a particular building or zone, this system turns air handlers and pumps on and off. Building occupancy needs are determined by academic, event, research, and administrative users for each building or zone.</t>
  </si>
  <si>
    <t xml:space="preserve">SF State's Facilities department uses a computer program to monitor HVAC systems energy performance throughout campus. _x000D_
_x000D_
SF State uses occupancy sensors for lighting throughout campus. New lighting installations include daylight harvesting and central controls. </t>
  </si>
  <si>
    <t>SF State's Facilities department uses a computer program to monitor HVAC systems energy performance throughout campus. _x000D_
_x000D_
SF State uses occupancy sensors for lighting throughout campus.</t>
  </si>
  <si>
    <t>Building thermostat set points are 78F for cooling/69F for heating. At 11:00 PM, where building systems permit, thermostat set points are remotely adjusted to 60F for heating and 85F for cooling. Exceptions are made only for certain buildings with tighter temperature requirements. Buildings will return to their day operating mode by 7:00 AM daily.</t>
  </si>
  <si>
    <t>Building mechanical systems are connected to an Energy Management Software which turns temperature on and off based on each building's occupancy hours.</t>
  </si>
  <si>
    <t xml:space="preserve">Sewanee has had a thermal comfort policy in place since 2013. A unique schedule is determined for each building which defines occupied and unoccupied times with the intent to minimize the occupied periods.  _x000D_
The goals of thermal comfort policy are to be in the range of 68-71 degrees for winter occupied temperatures and 74-77 degrees for summer occupied temperatures._x000D_
For all buildings on the Building Automation System, the unoccupied set points are 85º F for cooling and 55º F for heating.  </t>
  </si>
  <si>
    <t xml:space="preserve">Controls Systems: Skidmore's building control system allows the College to program temperature set-backs in campus buildings. The temperature ranges are defined the College's Campus Building Temperature Initiative._x000D_
_x000D_
Campus Building Temperature Initiative: Skidmore's Campus Building Temperature Initiative is designed to save energy during the heating and cooling seasons by raising temperature set points a few degrees during the cooling season and lowering the set points a few degrees during the heating season. The program includes policies for daytime temperatures, night and weekend temperatures, and vacation temperatures for both academic and residential spaces._x000D_
_x000D_
Occupancy Sensors: In the spirit of energy conservation and carbon emission reductions, Facilities Services installed occupancy sensors in appropriate offices, classrooms, and restrooms across campus. Occupancy sensors control about 90% of campus lighting._x000D_
_x000D_
Cold Water Wash: Skidmore's washing machines use only cold water to reduce energy demands._x000D_
</t>
  </si>
  <si>
    <t>We have no standards for space temperatures but generally heat buildings to 69F and cool to 74F.  New construction includes the use of occupancy and vacancy controls per code.</t>
  </si>
  <si>
    <t xml:space="preserve">Soka has an automated energy management system that is used for all campus buildings with the exception of the residence halls.  This system, called Metasys by Johnson Controls uses direct digital controls (DDC) with controllers and actuators to operate specific air conditioning and heating units on campus automatically and from a central control location.  These campus buildings are cooled by a 75,000-gallon closed water loop system currently cooled by three 600 ton chillers that are energy efficient.  The campus extensively uses energy-efficient variable frequency drives (VFD).  These drives are used in air handling units, primary and secondary chilled water and condenser water pumps within the building to efficiently provide cooling for the building’s supply air temperature, while also dehumidifying the air to meet required space conditions._x000D_
The building management system is also used to control lighting, security and life safety systems efficiently.  The system is used to control temperatures around a standard of 70 to 74 degrees with individual users able to increase or decrease the temperate by 3 degrees to arrive at the right level of comfort.  The campus largely uses new high energy efficient boilers to reduce energy consumption._x000D_
The residence halls are air cooled by air conditioning package units with thermostats in the common areas and in the student rooms.  For most buildings on campus, when conditions are favorable, occupants open windows and use outside air for comfort. Most lighting on campus is controlled by occupancy sensors including classrooms.  The automated energy management system also has automatic and override controls to promote energy efficiency.For parking lot lighting, the University uses automated lighting controls to turn lights on from dusk to dawn.  </t>
  </si>
  <si>
    <t xml:space="preserve">Soka has an automated energy management system that is used for all campus buildings with the exception of the residence halls.  This Metasys system manufactured by Johnson Controls uses direct digital controls (DDC) with controllers and actuators to operate specific air conditioning and heating units on campus automatically and from a central control location.  These campus buildings are cooled by a 75,000-gallon closed water loop system currently cooled by three 600 ton chillers that are energy efficient.  The campus extensively uses energy-efficient variable frequency drives (VFD).  These drives are used in air handling units, primary and secondary chilled water and condenser water pumps within the building to efficiently provide cooling for the building’s supply air temperature, while also dehumidifying the air to meet required space conditions._x000D_
The building management system is also used to control lighting, security and life safety systems efficiently.  The system is used to control temperatures around a standard of 70 to 74 degrees with individual users able to increase or decrease the temperate by 3 degrees to arrive at the right level of comfort.  The campus largely uses new high energy efficient boilers to reduce energy consumption._x000D_
The residence halls are air cooled by air conditioning package units with thermostats in the common areas and in the student rooms.  For most buildings on campus, when conditions are favorable, occupants open windows and use outside air for comfort. Most lighting on campus is controlled by occupancy sensors including classrooms.  The automated energy management system also has automatic and override controls to promote energy efficiency.For parking lot lighting, the University uses automated lighting controls to turn lights on from dusk to dawn.  </t>
  </si>
  <si>
    <t xml:space="preserve">Timers are used in all academic instruction buildings to maintain temperature only during normal instruction hours. Manual overrides exist on timers. </t>
  </si>
  <si>
    <t>The Utilities Supervisor in Facilities Management &amp; Planning obtains information on the times when each campus building is occupied for each day of the week from the respective building manager. The Utilities Supervisor then schedules the operation of the HVAC system for each campus building on the University's direct digital control (DDC) system, based on the building occupancy information. When a building is not occupied, the temperature controls go into "unoccupied" status, with a lower setback temperature during the heating season and a higher setback temperature during the cooling season.</t>
  </si>
  <si>
    <t>Most spaces set to 74 for heat and cool.  The majority of spaces conditioned on campus are controlled by our campus energy management system which occupants have little or no control over temperature settings. Temperature in the apartments is controlled by Landlord t-stats that have a minimum setting of 72 degrees for cooling and maximum of 73 degrees for heat.</t>
  </si>
  <si>
    <t>The University uses an energy management system to manage temperature setbacks in our larger academic and residential buildings and programmable thermostats in our small residences.</t>
  </si>
  <si>
    <t xml:space="preserve">Stanford regulates building temperatures with an Energy Management &amp; Control System (EMCS). The EMCS allows Stanford to adjust temperatures based on occupancy via building scheduling through the system.  Operational hours for each building are actively managed, and each week Stanford adjusts the HVAC operating schedule in up to 60 buildings to best align with specific hours of use. Stanford also utilizes a SCADA (Supervisory Control &amp; Data Acquisition) system that provides real-time information and diagnostics of the campus power network, available at http://scadaweb/hv/._x000D_
_x000D_
Occupancy sensors for lighting have been installed as retrofit projects in most classroom buildings as well as the public spaces and bathrooms of most student housing on campus. Occupancy sensors and timers for lighting have been installed in buildings across campus as part of the Cardinal Green Office Program. Stanford's Guidelines for Sustainable Buildings also explicitly mention occupancy sensors as a preferred design strategy to increase efficiency, and thus these sensors are now standard practice for new construction projects. An excellent example of sensors can be found in the Y2E2 building, which includes both sensors for occupancy and photocell technology for daylight control._x000D_
_x000D_
Since the 1980s, Stanford has employed energy metering on all of its facilities to understand how and where energy is being used. In 2012, Stanford launched a project called Utilities, Metering, Billing, Reporting, and Sustainability (UMBRS), which is an initiative to bring the data from all of Stanford's energy and water meters into a central database to be used in applications such as department billing, energy use monitoring, and sustainability reporting, among others. UMBRS integrates several metering systems to provide a unified data repository and access point for real-time and historic energy and water meter data.  Software systems that comprise UMBRS offer analytical tools to optimize efficiency in the campus infrastructure and operations, and allow for automatic notifications of metering issues to operations staff. For instance, the UMBRS project allowed the Office of Sustainability to launch energy and water dashboards in 2014 that are publicly available through the Sustainable Stanford website at http://sustainable.stanford.edu/buildings. In 2015, maintenance of the database was adopted by Stanford's Office of Sustainability via a Business Systems unit with 3 FTEs, which supports the system to ensure that it meets the needs of personnel throughout the Department of Sustainability &amp; Energy Management. _x000D_
_x000D_
</t>
  </si>
  <si>
    <t xml:space="preserve">Since the 1980s, Stanford has employed energy metering on all of its facilities to understand how and where energy is being used. In 2012, Stanford launched a project called Utilities, Metering, Billing, Reporting, and Sustainability (UMBRS), which is an initiative to bring the data from all of Stanford's energy and water meters into a central database to be used in applications such as department billing, energy use monitoring, and sustainability reporting, among others. UMBRS integrates several metering systems to provide a unified data repository and access point for real-time and historic energy and water meter data.  Software systems that comprise UMBRS offer analytical tools to optimize efficiency in the campus infrastructure and operations, and allow for automatic notifications of metering issues to operations staff. For instance, the UMBRS project allowed the Office of Sustainability to launch energy and water dashboards in 2014 that are publicly available through the Sustainable Stanford website at http://sustainable.stanford.edu/buildings. In 2015, maintenance of the database was adopted by Stanford's Office of Sustainability via a Business Systems unit with 2 FTEs, which supports the system to ensure that it meets the needs of personnel throughout the Department of Sustainability &amp; Energy Management. _x000D_
_x000D_
Stanford regulates building temperatures with an Energy Management &amp; Control System (EMCS). The EMCS allows Stanford to adjust temperatures based on occupancy via building scheduling through the system.  Operational hours for each building are actively managed, and each week Stanford adjusts the HVAC operating schedule in up to 60 buildings to best align with specific hours of use. Stanford also utilizes a SCADA (Supervisory Control &amp; Data Acquisition) system that provides real-time information and diagnostics of the campus power network, available at http://scadaweb/hv/._x000D_
_x000D_
Occupancy sensors for lighting have been installed as retrofit projects in most classroom buildings as well as the public spaces and bathrooms of most student housing on campus. Occupancy sensors and timers for lighting have been installed in buildings across campus as part of the Cardinal Green Office Program. Stanford's Guidelines for Sustainable Buildings also explicitly mention occupancy sensors as a preferred design strategy to increase efficiency, and thus these sensors are now standard practice for new construction projects. An excellent example of sensors can be found in the Y2E2 building, which includes both sensors for occupancy and photocell technology for daylight control._x000D_
</t>
  </si>
  <si>
    <t xml:space="preserve">ESF adjusts temperature settings in two building on campus - Baker and Jahn - according to time of day. </t>
  </si>
  <si>
    <t>Building automation system is used extensively to turn on HVAC systems only when needed. The system also regulates temperatures in all buildings.</t>
  </si>
  <si>
    <t>SUNY New Paltz's heating and cooling guidelines are found at this website:_x000D_
http://www.newpaltz.edu/facilities/guidelines.html#hvac</t>
  </si>
  <si>
    <t>A Johnson Controls energy management system (EMS) is used on campus. The Energy Manager uses building schedules and the EMS to regulate temperatures and air flow based on occupancy hours. Demand controlled ventilation is used in several buildings where the outside air ventilation rate is based on the indoor CO2 levels.</t>
  </si>
  <si>
    <t xml:space="preserve">We are putting low wattage circulator pumps on furnaces. </t>
  </si>
  <si>
    <t>All new and renovated spaces have building control systems and occupancy sensors. Smart controls utilize computers and sensors to adjust lighting, heating, air condition and fresh air flow—keeping buildings comfortable for occupants while maximizing energy usage.</t>
  </si>
  <si>
    <t>We practice rigorous energy management with a Siemens DDC night time set backs, room scheduling via the academic calendar and some level of light control</t>
  </si>
  <si>
    <t>The established temperature guidelines for occupied spaces are 68 degrees during the heating season (September 15-May 15) and 76 degrees during the cooling season (May 16-September 14). Cooling temperatures only apply where air conditioning equipment currently exists._x000D_
During winter break, the University has Green Days and sets back all buildings not associated with research for approximatly 10 days._x000D_
_x000D_
Some exceptions include laboratories, research areas, and art/book archives.</t>
  </si>
  <si>
    <t xml:space="preserve">The university utilizes its building automation system to regulate temperatures in buildings based on occupancy hours. The setback period is scheduled for evenings and weekends. </t>
  </si>
  <si>
    <t>A current project at TTU involves installation of building electric meters to monitor through our campus controls system.</t>
  </si>
  <si>
    <t>Texas A&amp;M University has adopted a cooling standard of 70 degrees F and a heating standard of 65 degrees F across the campus.  More importantly, when buildings or space is not occupied, the standard automatically resets to the unoccupied standard of 85 for cooling and 50 for heating.</t>
  </si>
  <si>
    <t xml:space="preserve">Texas Tech University uses seasonally shifting set points. New buildings are equipped with occupancy sensors and schedules for lights, AHU's are "on demand" after 6:00 P. M._x000D_
</t>
  </si>
  <si>
    <t xml:space="preserve">For the Lima Campus, all the DDS controlled areas are typically set back 4-6 degrees during unoccupied times._x000D_
_x000D_
DDS Digital Distribution System. The DDS family of devices provide economical protection, control, metering, and monitoring functionality to electrical utilities and industrial customers._x000D_
 _x000D_
</t>
  </si>
  <si>
    <t>The Mansfield Campus has a centralized management system for all buildings.  The system is centrally located and computerized.</t>
  </si>
  <si>
    <t>UB has substantial control over building occupancy hours and temperature set points throughout all of its buildings on all three campuses.</t>
  </si>
  <si>
    <t>Winter thermostat settings 68-72_x000D_
Summer thermostat settings 74-76</t>
  </si>
  <si>
    <t xml:space="preserve">An energy management system that controls ventilation, temperature, lights and operating hours is used in buildings on the main campus._x000D_
_x000D_
Strategic Energy Program: The SEP is an incentive-based partnership with our local utility, PG&amp;E, and includes monitoring-based commissioning, new lighting and HVAC system upgrades._x000D_
_x000D_
_x000D_
</t>
  </si>
  <si>
    <t xml:space="preserve">UC Irvine uses a networked campus-wide building energy management system. Some buildings have Siemens’ Apogee® and Johnson Controls’ Metasys® systems, while laboratory buildings utilize Phoenix Controls lab air control systems. Space scheduling and run times are continually updated and evaluated by the energy management system shop according to class and event schedules. In addition to these systems Aircuity’s Optinet system is deployed in 11 lab buildings allowing for both indoor air quality control of air change rates as well as occupancy based control. With the exception of laboratory and vivarium space, building temperatures are standardized as heat to 68 and cool to 78. </t>
  </si>
  <si>
    <t xml:space="preserve">Most thermostats in offices and labs are centrally controlled for efficient and accurate temperature settings. (See the table below for settings.) In some instances; however, office members can make slight manual adjustments to these controls if the workspace is too warm or cool._x000D_
_x000D_
Office/ administrative spaces_x000D_
 _x000D_
Setting: Occupied 6 a.m. – 6 p.m. weekdays _x000D_
Heating Mode: Keeps temperature above 70° _x000D_
Cooling mode: Keeps temperature below 74° _x000D_
No heating or cooling occurs between 70° and 74° _x000D_
_x000D_
Setting: Standby 4:30–8 p.m. weekdays _x000D_
Heating Mode: Keeps temperature above 68°_x000D_
Cooling Mode: Keeps temperature below 76° _x000D_
No heating or cooling occurs between 68° and 76° _x000D_
_x000D_
Setting: Unoccupied 8 p.m.– 6 a.m. 7 days a week _x000D_
Heating Mode: Keeps temperature above 66° _x000D_
Cooling Mode: Keeps temperature below 78° _x000D_
No heating or cooling occurs between 66° and 78° _x000D_
_x000D_
Labs _x000D_
Setting: Occupied 6 a.m.–6 p.m. weekdays _x000D_
Heating Mode: Keeps temperature above 70° _x000D_
Cooling Mode:  Keeps temperature below 74° _x000D_
No heating or cooling occurs between 70° and 74° _x000D_
_x000D_
Setting: Unoccupied 6 p.m.–6 a.m. 7 days a week _x000D_
Heating Mode: Keeps temperature above 68° _x000D_
Cooling Mode: Keeps temperature below 76° _x000D_
No heating or cooling occurs between 68° and 76° </t>
  </si>
  <si>
    <t>The University of California, Santa Barbara's campus building automation system, Johnson Controls Metasys, monitors mechanical, electrical, and utility metering systems in most large buildings on campus. There are hundreds of points throughout the buildings measuring the environmental conditions, utility consumption, and operational status of various mechanical systems. UCSB Energy Services staff use sequences of operation, including occupancy and schedule-based thermal controls.</t>
  </si>
  <si>
    <t>UCF maintains environmental control in all campus facilities, regulating air flow, temperature, and humidity, including first response to ensure customer environmental comfort and proper building HVAC system operation. Monitoring and alarming capabilities on HVAC systems allow for prompt identification of operational faults, so effective troubleshooting and system analysis can be performed. This ensures the University's mission-critical teaching, research labs, offices, residence halls, and other facilities remain fully functional.</t>
  </si>
  <si>
    <t>The University of Cincinnati’s campus is actively controlled by a comprehensive centralized building monitoring system (BMS). This BMS system allows for a sophisticated control of many of the largest pieces of equipment, lighting and HVAC systems operating throughout the campus buildings. Beyond the BMS, the preferred temperature control setpoints for the buildings during occupied periods at the university are 70°F heating and 75°F cooling. The University's staff sets back the temperatures and the airflows wherever possible.  UC's unoccupied building temperature setpoints are 65°F heating and 78°F cooling.  These unoccupied periods are determined by either an occupancy sensor or time of day schedule.</t>
  </si>
  <si>
    <t xml:space="preserve">Our Building Automation System (BAS) closely matches our buildings' operational schedule with HVAC operation, activating temperature setbacks after hours.  _x000D_
_x000D_
Some buildings, for example our ARCE office tower building, goes beyond temperature setbacks to completely turn off chiller during unoccupied hours. _x000D_
</t>
  </si>
  <si>
    <t xml:space="preserve">Our campus has a BAS system in place to turn off air handlers during the night in campus buildings according to class schedule. For all new buildings, occupancy and vacancy sensors are utilized, and some daylighting controls as well.  _x000D_
_x000D_
For our climate, we have established 71 degrees F for our wintertime temperature setpoint and 77 degrees F for our summertime temperature setpoint._x000D_
</t>
  </si>
  <si>
    <t xml:space="preserve">Minimum Temperature Setpoints for VAV Terminals:_x000D_
All VAV terminal boxes capable of both heating and cooling shall be programmed with a minimum of 5_x000D_
temperature setpoints as follows:_x000D_
Unoccupied Cooling Setpoint (Default 82 °F)_x000D_
Occupied Cooling Setpoint (1.5° above Default 73.5 °F)_x000D_
Base Room Setpoint (Default 72 °F)_x000D_
Occupied Heating Setpoint (1.5° below Room Setpoint: Default 70.5 °F)_x000D_
Unoccupied Heating Setpoint (Default 60 °F)_x000D_
Much more information on start-up, shut-down, etc. in Building Automation System Standards (pg. 16-23, Section 5.1: VAV with/without Reheat and/or Radiation)_x000D_
_x000D_
http://paes.uconn.edu/wp-content/uploads/sites/1525/2016/04/Design-Guidelines-and-Performance-Standards-March-2016.pdf_x000D_
_x000D_
Lighting system upgrades to LEDs also include the installation of controls like motion and occupancy sensors, which turn off the light when they stop detecting movement; and daylight sensors, which maximize use of sunlight by turning on the lights only when natural light is insufficient for people to see inside the area. The combination of these efficient lighting systems and sensors could reduce the lighting electricity demand by up to 59% in some buildings_x000D_
115 buildings have been re-lamped and 19 of the most energy intensive buildings have been retro-commissioned since 2010. These projects include adding motion and occupancy sensors for controlling either lighting or HVAC._x000D_
_x000D_
</t>
  </si>
  <si>
    <t xml:space="preserve">Minimum Temperature Setpoints for VAV Terminals:_x000D_
All VAV terminal boxes capable of both heating and cooling shall be programmed with a minimum of 5_x000D_
temperature setpoints as follows:_x000D_
Unoccupied Cooling Setpoint (Default 82 °F)_x000D_
Occupied Cooling Setpoint (1.5° above Default 73.5 °F)_x000D_
Base Room Setpoint (Default 72 °F)_x000D_
Occupied Heating Setpoint (1.5° below Room Setpoint: Default 70.5 °F)_x000D_
Unoccupied Heating Setpoint (Default 60 °F)_x000D_
Much more information on start-up, shut-down, etc. in Building Automation System Standards (pg. 16-23, Section 5.1: VAV with/without Reheat and/or Radiation)_x000D_
_x000D_
http://paes.uconn.edu/wp-content/uploads/sites/1525/2016/04/Design-Guidelines-and-Performance-Standards-March-2016.pdf_x000D_
_x000D_
Lighting system upgrades to LEDs also include the installation of controls like motion and occupancy sensors, which turn off the light when they stop detecting movement; and daylight sensors, which maximize use of sunlight by turning on the lights only when natural light is insufficient for people to see inside the area. The combination of these efficient lighting systems and sensors could reduce the lighting electricity demand by up to 59% in some buildings_x000D_
115 buildings have been re-lamped and 23 of the most energy intensive buildings have been retro-commissioned since 2010. These projects include adding motion and occupancy sensors for controlling either lighting or HVAC._x000D_
_x000D_
</t>
  </si>
  <si>
    <t xml:space="preserve">Some buildings are scheduled to be fully conditioned only during occupied periods (ex. 6 AM to 11 PM), depending on use patterns and function. We are currently identifying buildings that do not have nighttime setbacks and occupancy ventilation, and implementing VAV box scheduling and controls based on occupancy sensors. During the summer, one residence hall building is currently closed and only minimally conditioned to prevent mold and humidity damage. We are currently in the process of working with Housing and Residence Life to house all summer residents in one building, and employ setbacks in all other residence halls. We are also working with Housing and Res Life to identify move-out policies for all residence halls to unplug refrigerators and turn thermostats to 80F, as well as working with our building automation system to schedule rooftop units to cycle off in the summer while maintaining humidity levels. </t>
  </si>
  <si>
    <t xml:space="preserve">Our temperature standards can shift over the course of a year and have been adjusted several times in the baseline / performance year timeframe. Our standards shift depending on consumption demand, facilities maintenance or upgrade activity, user input and inclement weather. </t>
  </si>
  <si>
    <t>UGA makes extensive use of building automation systems (BAS) to control HVAC systems in its buildings. Strategies for energy conservation using BAS include unoccupied space setbacks, demand control ventilation in auditoriums, and fault detection. Occupancy and vacancy sensors are deployed judiciously to address problem areas such as conference rooms, restrooms, and break rooms.</t>
  </si>
  <si>
    <t xml:space="preserve">UIC must comply with the Illinois Energy Code._x000D_
</t>
  </si>
  <si>
    <t>The majority of the heating and cooling systems in campus buildings are monitored and controlled by Direct Digital Control “Building Automation Systems” (BAS).  The various departments have been polled to determine when the buildings are typically considered to be “unoccupied.”  The BAS is then programmed to shut key air handling systems down during the unoccupied periods.  The control systems in some of the buildings have been configured to allow occupants that may choose to be in the building during unoccupied periods to turn on the air handling system that serves their particular work zone for a pre-determined period of time.  Within the past five years, a number of campus buildings have been retrofitted with electronic occupancy sensors to not only shut lights off automatically but also automatically “reset” the temperature control setpoints in the unoccupied periods.   When the BAS detects that the area is unoccupied, the air flow into the space is automatically reduced and the temperature setpoints are also reset (increased during the cooling season and decreased during the heating season) to reduce energy consumption during the times the spaces are unoccupied.  The BAS has been programmed to make sure the spaces do not get too cool during the heating season or get too warm during the cooling season.</t>
  </si>
  <si>
    <t xml:space="preserve">Per UMass Lowell's Guideline to Energy Conservation, the temperature guideline for offices, classrooms, residences, and teaching labs is as follows: occupied temperature of 77 ºF for cooling and 70 ºF and unoccupied temperature of 85 ºF for cooling and 55 ºF for heading +/- 2 ºF.  These guidelines are prescribed by the Governor's Executive Oder #484 and limit heating to a maximum of 70 ºF and cooling to no lower than 77 ºF.      </t>
  </si>
  <si>
    <t>Per UMass Lowell's Guideline to Energy Conservation, the temperature guideline for offices, classrooms, residences, and teaching labs is as follows: occupied temperature of 75ºF for cooling and 70 ºF for heating and unoccupied temperature of 85 ºF for cooling and 60 ºF for heading +/- 2 ºF.  These guidelines are prescribed by the Governor's Executive Oder #484 and limit heating to a maximum of 70 ºF ( with +-  72) and cooling to no lower than 77 ºF ( with +-  73).</t>
  </si>
  <si>
    <t xml:space="preserve">The following is a list of energy conservation initiatives and best practices implemented by the Energy Management Department:_x000D_
http://www.miami.edu/ref/index.php/real_estate_facilities/facilities_management/energy_management/energy_initiatives/ </t>
  </si>
  <si>
    <t>Our Invensys Energy Management System controls the heating, air conditioning, air handler &amp; heating pump start/stop sequence in most buildings automatically as outside/inside temperatures and time of day dictate.</t>
  </si>
  <si>
    <t xml:space="preserve">Standard temperature set points for offices and classrooms are 76 degrees for cooling and 70 degrees for heating with adjustment band of +/- 2 degrees. _x000D_
</t>
  </si>
  <si>
    <t>Ambient building temperatures are modulated by a programmable computer system which is set to reduce heating temperatures and raise cooling temperatures during unoccupied hours.</t>
  </si>
  <si>
    <t>Johnson Controls Metasys</t>
  </si>
  <si>
    <t>The central building operating system operates in all classroom/office/lab buildings._x000D_
Where possible (mostly classroom/office) air handlers are turned off at night and on weekends. Otherwise, room thermostats go to a low-energy mode at night and on weekends. Occupancy sensor reduce HVAC use when room is unoccupied, even during normal scheduled hours of operation.</t>
  </si>
  <si>
    <t xml:space="preserve">UNO Facilities: _x000D_
A building temperature policy was adopted in May 2009 to conserve energy and make best use of our resources. Occupancy sensors have been installed in all new construction and major renovations in the last 10 years or so. All but two buildings have lighting retrofits and lighting control systems in place. This includes timers, daylight harvesting, and occupancy sensors. Energy metering (electricity, gas, chilled water, and steam) was installed in all major buildings to monitor UNO's energy use. Unfortunately, many of these early meters failed. The early meters have been replaced with new technology and more reliable readings of energy use information for all major buildings. Vending machines have been slowly replaced by ones with motion sensors, lightless models, or LED-lit machines. This was largely done because other users demanded it and vendors made large-scale changes in machine selection. _x000D_
http://www.unomaha.edu/facilities/documents/buildingtemperaturepolicy3-3-09.pdf_x000D_
_x000D_
Baxter Arena:_x000D_
The temperature of the hot water that is used to heat the building is based on the outside air temperature...the colder it is, the hotter the water gets. Rather than allowing individuals to set their office, locker room, or space temperatures, they control it through their computer-based building controls in the ice plant. This computer allows them to schedule event temperatures and humidity levels in advance and once the event is over it reverts back to their low occupancy set points automatically. As for exterior lighting, photocells monitor light levels, and as needed, release lighting contactors to turn on or off the lights. _x000D_
_x000D_
UNO Housing:_x000D_
Maverick Village's thermostats are locked at 65-75 degrees. Interior lights of University Village and Maverick Village clubhouses are on motion sensors. </t>
  </si>
  <si>
    <t>All core campus buildings are tied to our energy management system, which increases and decreases temperatures based on occupancy and time schedules.  Typical spaces are heated from 7am-10pm as a maximum M-F and off on weekends.  We also use sensors to turn off space heating in some areas.  For classrooms, we use the schedule from the registrar’s office to also shut down spaces when unused.  If someone is in the space when the system is off, they have an override button that will give them 2 hours of heat.  For areas not on the core campus, we employ programmable thermostats which mimic the normal hours for the space.</t>
  </si>
  <si>
    <t>Our centralized Building Automation System (BAS) allows us to program night setback temperatures in many of our buildings. This is done by programming the controllers in a specific building to change their space temperature setpoint at a specific time of day. So, for example, a building with an occupied setpoint of 70 degrees during the day might be allowed to cool down to 65 degrees between 6pm and 6am before the heating system would turn back on. Both the temperature and the time can be remotely adjusted from our centralized energy management center</t>
  </si>
  <si>
    <t xml:space="preserve">The University has a Central Building Automation System (CBAS) which provides the ability to create discrete building and system operating schedules to reduce energy consumption.  The CBAS system is implemented across over 87% of the campus.  This system is used to match the operation of a facility’s HVAC systems with its occupancy patterns.  Discrete scheduling is performed in all spaces where possible.  Additionally, in newly constructed or renovated spaces occupancy sensors are employed to enhance energy conservation of both the lighting and HVAC systems by setting back unoccupied spaces.  Additional strategies including discharge reset, CO2 control and a zero dead band control of space temperatures between 70 and 75 degrees F is managed by this system._x000D_
_x000D_
A single system is installed with a single front end which is under the purview of the Utilities Department.   This Invensys system provides energy managers with the ability to tighten fan system controls.  Building Managers work with our energy managers to adjust schedules for special events rather than a general expanding of schedules to cover a wide array of events._x000D_
</t>
  </si>
  <si>
    <t xml:space="preserve">The University's standard indoor air temperature setpoints are as follows:_x000D_
_x000D_
a.	Winter Indoor Air Dry Bulb Temperature_x000D_
_x000D_
i. All occupied spaces: 70º F ± 2º F with nighttime and weekend setbacks to 60º F_x000D_
ii. Labs housing and caring for animals: As required by the current edition of “Guide for Care and Use of Laboratory Animals.”_x000D_
iii. Unoccupied spaces (such as storage rooms, vestibules, etc.): 55ºF ± 5º F _x000D_
iv. Unoccupied spaces (such as mechanical equipment rooms, electrical equipment rooms, etc.): 55ºF minimum. _x000D_
v. Unoccupied spaces (such as toilet rooms): 68º F ± 2º F. _x000D_
vi. Elevator equipment rooms: 40°F minimum and 90º F maximum. _x000D_
_x000D_
b.	Summer Indoor Air Dry Bulb and Wet Bulb Temperatures:_x000D_
_x000D_
i. All occupied spaces: 74º F ± 2º F with maximum 57º F WB with nighttime and weekend setbacks to 80º F_x000D_
ii. Labs housing and caring for animals: As required by the current edition of “Guide for Care and Use of Laboratory Animals.”_x000D_
iii. Unoccupied spaces (such as storage rooms, vestibules, etc.): 80ºF ± 5º F with maximum 62º F WB. _x000D_
iv. Unoccupied spaces (such as mechanical equipment rooms, electrical equipment rooms, etc.): 90ºF maximum, non-condensing conditions at all times. _x000D_
v. Unoccupied spaces (such as toilet rooms): 78º F ± 2º F with maximum 57º F WB. _x000D_
vi. Elevator equipment rooms: 40°F minimum and 90º F maximum, non-condensing conditions at all times._x000D_
_x000D_
University standards require vacancy sensor to be used to control lighting in all spaces where occupants may want lights off when occupied (e.g., offices, classrooms, and labs); occupancy sensors are required in all spaces where lights must be on when occupied (e.g., restrooms and corridors); photocells or timeclocks are required to control all outdoor lighting; even emergency lighting is required to be automatically shut off when spaces are unoccupied (generator transfer devices are used to automatically turn emergency lights on when normal power is lost)._x000D_
</t>
  </si>
  <si>
    <t>More than 50% of the buildings on campus have HVAC services controlled by a Siemens building management system. The chillers, and other plant can be controlled with time schedules, enabling AC and cooling/ heating to be turned down/ off outside hours.</t>
  </si>
  <si>
    <t>All new buildings have night setback and/or occupied/unoccupied control. Most buildings are also closed for usage outside of normal operating hours of offices and classes to reduce energy consumption. USF uses building automation controls to schedule building HVAC system i.e. BSN is an example of a building which is controlled on a schedule depending on occupancy. The Environmental group receives a weekly schedule from the building scheduling department. Once they have the schedule, they program each building accordingly. The system is accessed through a server. The system is also accessible through the web on a secure network.</t>
  </si>
  <si>
    <t>All new buildings have night setback and/or occupied/unoccupied control. Most buildings are also closed for usage outside of normal operating hours of offices and_x000D_
classes to reduce energy consumption. USF uses building automation controls to schedule building HVAC system i.e. BSN is an example of a building which is_x000D_
controlled on a schedule depending on occupancy. The Environmental group receives a weekly schedule from the building scheduling department. Once they_x000D_
have the schedule, they program each building accordingly. The system is accessed through a server. The system is also accessible through the web on a secure_x000D_
network.</t>
  </si>
  <si>
    <t>Currently we are in the bid process of hiring a hardware/software vendor to work with our Mechanical, Electrical, and Plumbing Engineers on our Continuing Services to sub-meter and monitor our campus per building energy usage and efficiency through building automation and control. This will help us determine what our real-time energy usage is and where inefficiencies lie in buildings.</t>
  </si>
  <si>
    <t>The University has standard building space temperatures between 70 (heating) and 76 (cooling) during occupied times and between 60 and 80 during unoccupied times. The building automation system (BAS) is utilized in over 95% of all buildings controlling the HVAC schedules, temperature control and alarm functions.  Occupancy sensors are used throughout the buildings to control lighting ventilation systems.</t>
  </si>
  <si>
    <t>As part of an energy reduction campaign in 2008, the university adopted a policy that created new temperature set points for campus buildings.  In accordance with this policy, buildings are be set to 68 degrees during warming seasons and to 76 degrees during cooling seasons. Additionally, Facilities Services adjusts temperature set points during holidays when students are gone for extended periods of time.</t>
  </si>
  <si>
    <t>As part of an energy reduction campaign in 2008, the university adopted a policy that created new temperature set points for campus buildings.  In accordance with this policy, buildings are be set to 68 degrees during warming seasons and to 76 degrees during cooling seasons. Additionally, Facilities Services adjusts temperature set points during holidays when students are gone for extended periods of time._x000D_
_x000D_
We now have an energy conservation policy for all buildings. The policy is room temperatures to heat to 68 degrees and cool to 76 degrees. Some buildings (i.e., music building) can apply for an exemption.</t>
  </si>
  <si>
    <t>Some examples of energy use standards and controls for energy-consuming processes and equipment are as follows:_x000D_
· Building temperature standards to increase temperatures in the Summer and decrease_x000D_
during the Winter._x000D_
· Building temperature standards to set back temperatures during unoccupied periods._x000D_
· Air conditioning schedules to match occupancy periods and take advantage of unoccupied periods._x000D_
· Cooling plant &amp; campus HVAC equipment monitored and controlled with building automation systems._x000D_
· Lighting technology changes to LED with matching lighting levels._x000D_
· Occupancy sensors automatically turn off lights when a room is not in use. _x000D_
· Use of the thermal storage tank for demand response.</t>
  </si>
  <si>
    <t xml:space="preserve">The university implements a standards of temperature in digitally controlled buildings based on building use.  Typically, the office/academic buildings operate at a 72 +/- 2 degrees setting for lab and collection spaces the standards are 70 +/- 2 degrees.  This also varies based on the HVAC systems and thermal controls. The majority of buildings on campus with BAS controls have a setback schedule implemented during unoccupied times, resulting in drastic energy reductions.  </t>
  </si>
  <si>
    <t>FM Energy Management works to ensure buildings are only conditioned when needed - in the absence of occupancy sensors, staff monitors building occupancy and adjusts temperature settings &amp; setbacks as appropriate. _x000D_
Attempts to implement lower-intensity temperature standards (higher summer / lower winter) have been postponed, but are planned in the future.</t>
  </si>
  <si>
    <t>The over 500 existing buildings at U.Va. present continual opportunities for sustainability upgrades. In addition to the primary existing buildings sustainability program, Delta Force, Facilities Management, with the help of student workers, continues to identify and upgrade inefficient lighting fixtures throughout the University. This year eight facilities were selected for full building re-lamping. In addition, 155 exterior pole lights, bollards &amp; other exterior lights were converted to LED. These projects saved the University $97,300 in electricity costs in 2014-15 because they were completed mid-year. These lighting projects are estimated to save the University over $130,000 annually._x000D_
_x000D_
Delta Force is a building efficiency initiative led by a team of engineers in Facilities Management. Since 2007, $7.9 million has been invested in the Delta Force retro-commissioning initiative. With an avoided cost to date of nearly $22 million, the simple return on investment is 2.5:1 since the program inception.</t>
  </si>
  <si>
    <t>The UW employs building temperature standards as follows:_x000D_
- For capital projects, the Facilities Services Design Guide (FSDG) provides building temperature guidelines for new construction, renovations and remodel projects.  FSDG states design space temperatures in capital projects shall be as established by City and State Energy Codes.  Previous Seattle Energy Codes required interior design temperatures to be a maximum of 70F for heating and a minimum of 78F for cooling.  FSDG states general use buildings with mechanical cooling will be cooled to 78F unless further restricted by City or State Energy Codes.  FSDG requires listing all space heating temperature setpoints that differ from 68F.  FSDG states unoccupied spaces shall be heated to minimum 40F for freeze protection.  FSDG states hydronic heating system shall be on a reset schedule, normally resetting heating hot water down from 180F to 140F when outside air temperature rises from 20F to 70F.  FSDG states reheat coil heating hot water temperature is normally set at 140F.  FSDG states night setback temperatures shall not drop below 55F.  FSDG states mechanical and electrical rooms shall be ventilated so space temperature does not exceed 90F._x000D_
- Operationally, building temperatures are adjusted by each building's own control system.  UW's building control systems include direct digital control (DDC) systems by several manufacturers, pneumatic control systems, or standalone controls.  DDC systems are remotely monitored from a central server location.</t>
  </si>
  <si>
    <t>UWG's energy program sets given targeted temperatures for buildings and limits the ability to change temperatures in the more modern rooms. _x000D_
_x000D_
UWG's energy program gives preference to installing heating and cooling equipment with the highest possible efficiency rating (eg. SEER, % efficiency) when replacing existing equipment</t>
  </si>
  <si>
    <t xml:space="preserve">The energy management system at the campus heating/cooling plant directs temperature regulation from the distribution point. Heating/cooling set points are based on occupancy hours. </t>
  </si>
  <si>
    <t>All buildings have setpoints for temperature that can be monitored and programmed using Johnson Controls Metasys system. Set points set by the University of Wisconsin System are 68 for heating and 75 for cooling._x000D_
_x000D_
All academic buildings and recently renovated buildings for student services, student recreation, and facilities management use motion sensors to control lighting. As part of an energy project in 2016 Facilities has implemented sensors to fume hoods in the Halsey Science Center to lower exhaust in the hoods during periods of nonuse. Motion sensors and VAV controls were also added to the Clow Classroom building to reduce supply air cfm when rooms are unoccupied.</t>
  </si>
  <si>
    <t>Winter occupied temperatures are controlled between 68 and 70 degrees, unoccupied temperatures are set at 65 degrees. Summer occupied temperatures are controlled between 76 and 78 degrees. Building HVAC systems are controlled on/off based on occupancy schedule for all campus buildings through the campus Energy Management Systems (EMS).</t>
  </si>
  <si>
    <t>Buildings are monitored and programmed using Johnson Controls Metasys system.  Building usage is monitored by staff and temperatures regulated based on occupancy.</t>
  </si>
  <si>
    <t xml:space="preserve">State of Wisconsin Department of Administration - Division of State Facilities (DSF)_x000D_
Adopted November 2006:_x000D_
_x000D_
Thermostats: In small buildings and in exterior zones of large buildings, adjust to 68 degrees F maximum in the winter and 76 degrees F minimum in the summer. Reduce to 60 degrees F during unoccupied winter hours._x000D_
_x000D_
In interior variable air volume zones of large buildings, adjust to 76 degrees F minimum._x000D_
_x000D_
In interior constant air volume zones of large buildings, adjust to 68 degrees F maximum in the winter and 76 degrees F* minimum in the summer. Reduce to 60 degrees F during unoccupied winter hours. *(For reheat systems, subject to discharge reset control strategy and temperature setting necessary to minimize cooling and reheat.) _x000D_
_x000D_
In vestibules, stairwells, mechanical/electrical rooms, elevator equipment rooms, unoccupied storage and similar spaces, adjust to 60 degrees F in the winter._x000D_
_x000D_
Dress for comfort and plan for the conditions in your working environment._x000D_
</t>
  </si>
  <si>
    <t>USU uses two different building management systems to control the temperatures in all of the buildings on central campus. StruxureWare from Schneider Electric and Metasys from Johnson Controls are used to control everything from temperature set points, time-of-day schedules, occupancy requirements, fume hood operation, outside air mixtures, and exhaust fan operation. In most of the buildings, USU can control these factors down to the room level to provide optimal comfort and energy management control.</t>
  </si>
  <si>
    <t xml:space="preserve">Occupancy sensors are installed in many campus locations to decrease energy use in unoccupied spaces. Temperature standards are also in place in many campus buildings to reduce unnecessary energy use on heating/cooling. _x000D_
_x000D_
Faculty, staff and students are encouraged to set their thermostats to 68 degrees F in the winter and 75 degrees F in the summer. During the summer and winter breaks, when most students and many staff are off campus, temperatures are centrally controlled by Plant Operations in order to keep energy usage down._x000D_
When spaces are unoccupied, automatic setbacks are implemented to reduce energy use. For example, automatic setbacks are in place at night for office spaces and classrooms that are not in use during that time. _x000D_
</t>
  </si>
  <si>
    <t xml:space="preserve">Vassar’s Energy policy specifies temperature set-points during a 24 hour period based on expected occupancy and use of all buildings.  Temperatures are also adjusted based on measurements of outdoor temperature, and are computer controlled for each building._x000D_
_x000D_
</t>
  </si>
  <si>
    <t>Our building engineers are told to design our buildings, and their HVAC systems to meet ASHRAE. Building temperature set points fluctuate throughout the campus depending on building function and occupant comfort level.</t>
  </si>
  <si>
    <t xml:space="preserve">We encourage our buildings managers to keep thermostat settings between 68-72 F in the winter and 72-76 F in the summer months to reduce heaing and coolling loads to our HVAC systems.  </t>
  </si>
  <si>
    <t>The university uses a Siemens APOGEE-based Building Automation System (BAS) to provide normal temperature and humidity control for ~80% of campus buildings. Beginning in 2009, Virginia Tech’s Facilities staff began implantation of time-of-day scheduling of HVAC Air Handler Unit operation and associated chilled water flow based on occupancy rates in non-critical buildings. Academic year nighttime and weekend automatic schedules are programmed for ~30 of campus buildings as well as further reduced schedules for extended breaks and summer operation.</t>
  </si>
  <si>
    <t>Most academic and administration buildings have time-of-day schedules in the building automation systems.  The schedules allow the air handlers to run only as necessary to maintain the building temperature between 60 and 80 degrees during unoccupied periods.  During the holiday setback, most buildings are allowed to float between 55 degF and 85 degF.  _x000D_
_x000D_
In addition, for rooms without timers in residence halls that close over winter break, we manually set back each area for the extended break -- usually 3-4 weeks.</t>
  </si>
  <si>
    <t>The University has adopted a thermostatic set point policy with an express goal of energy conservation (https://facilities.wustl.edu/maintenance/building-controls/danforth-campus-temperature-setpoint-policy/). All new buildings include a range of occupancy sensors that control lighting and ventilation. One example is Seigle Hall (construction completed in 2008), which uses this type of technology to adjust space temperature setpoints based on occupancy. The University is steadily rolling out updated night and weekend building setback schedule through a robust retro-commissioning program.</t>
  </si>
  <si>
    <t xml:space="preserve">nightly shutdowns in nearly all buildings (excepting residences) and greater shutdowns during holidays and summer months. All hot water setpoints are adjusted for outside air temperature and all buildings have outside air lockouts for heat. The central chiller is carefully managed to remain off as much as possible. Vacancy and daylight harvesting sensors for lighting are employed in newly renovated/constructed buildings </t>
  </si>
  <si>
    <t>Washtenaw Community College has a standard for space temperature set points that are as follows: Winter season heating during occupied times is 72 degrees and during unoccupied times is 64 degrees. Summer season cooling occupied time is 76 degrees and during unoccupied time is 82 degrees.</t>
  </si>
  <si>
    <t>During business hours we have a heating set point of 70 degrees and a cooling set point of 74 degrees. When the buildings are unoccupied we have a heating set point of 55 degrees and a cooling set point of 83 degrees. Most campus buildings operate on building timers using the BAS (Building Automation System).  The main campus uses Johnson Control's Metasys, and the Davis Campus uses Atkinson's Staeffa Talon.</t>
  </si>
  <si>
    <t xml:space="preserve">Where possible, temperature set-backs and set-points are used. Typically, a set point range around 68-70 degrees during heating period is employed and building systems, where these are adjustable, strive to achieve room temperatures within this set point range. Few buildings on campus are air conditioned but for those that are, summer a/c set points around 74-76 degree are employed. </t>
  </si>
  <si>
    <t>Wesleyan uses an energy management system and individual boiler controls.</t>
  </si>
  <si>
    <t>WCU uses a web based  digital control HVAC management system.  Room climate is determined by room schedules and occupancy.  There is a night set-back for all the buildings that are digitally controlled</t>
  </si>
  <si>
    <t xml:space="preserve">University Temperature Guidelines_x000D_
To maintain reasonable comfort and lower energy expenditures, the University has_x000D_
adopted the following temperature standards._x000D_
a. Heating_x000D_
Winter heating temperatures will be set at 68-70 degrees during the occupied periods._x000D_
Temperatures will set at 60 degrees during the nights, weekends, and holidays (unoccupied periods).Consideration will be made for sensitive research laboratories and other areas with environmentally or temperature sensitive equipment or objects such as computer labs._x000D_
b. Cooling_x000D_
Summer thermostat settings (air conditioning) will be set at 74_x000D_
76 degrees during the occupied periods. Indoor relative humidity should be maintained to 65% or less, or values calculated using ANSI/ASHRAE Standard 55 2004, section 5.2, Figure 5.2.1.1. The Department of Environment, Health and Safety can assist with evaluating indoor air quail ty conditions. Temperatures will be set at 80- 85 degrees during nights, weekends, and holidays (unoccupied periods). Any exceptions to these_x000D_
guidelines must be approved. Students, Faculty, and Staff are strongly encouraged to dress appropriately for the season._x000D_
</t>
  </si>
  <si>
    <t xml:space="preserve">We are in the process of implementing a universal setpoint policy that includes occupancy and vacancy policies. </t>
  </si>
  <si>
    <t xml:space="preserve">Two main systems are used at WPI, about 60/40 mix of Automated Logic and Schneider Continuum, and each resides in own network for safety and security reasons. These systems are part of the building management systems which are used to monitor and control heating and cooling in campus buildings. In addition, Eco-Bees monitors were installed in a portion of the apartments owned by WPI. These devices prevent the heat from being raised higher than 72 degrees. </t>
  </si>
  <si>
    <t xml:space="preserve">LED (Light-Emitting-Diode) lights were installed in the School of International Service parking garage and in the street lamps that light pathways on campus. Vending machines on campus were upgraded in 2010 with LED lighting. </t>
  </si>
  <si>
    <t>In alignment with LEED standards, all renovated buildings have a mix of LED and T-5 flourescent lighting. All other campus buildings are retrofitted with T-8 flourescent lighting or compact flourescent lighting.</t>
  </si>
  <si>
    <t>Arizona State University continues its rollout of LED technologies in both new construction projects as well as tenant improvements.  In many cases, ASU leverages its Sustainability Initiatives Revolving Fund (SIRF) as a financial resource to implement these upgrades due to the quick return on investment of these projects.  To date, ASU has updated over 10,000 fixtures with LEDs and has saved over 1,500,000 kWh annually.</t>
  </si>
  <si>
    <t>Babson is transitioning to LED lights across campus on an ongoing basis, as spaces are renovated. For example, during the summer of 2016, classrooms in Olin Hall were retrofitted with LED lighting. _x000D_
_x000D_
All new construction is fully LED.</t>
  </si>
  <si>
    <t>Bard uses LED lighting in a variety of applications, including interior lighting and street/path lighting.  _x000D_
_x000D_
- In a 2013 interior lighting upgrade that spanned 50+ buildings, more than 1200 fixtures were retrofitted to LED._x000D_
- Nearly all exit lights/signs have been converted to LED._x000D_
- As of 2015 all exterior street and path lighting was upgraded to LED</t>
  </si>
  <si>
    <t>We are swapping out with T8s and LEDs as existing bulbs fail. Our two newest buildings have 100% LED lighting. This upcoming year, we will engage in a campus-wide LED retrofit.</t>
  </si>
  <si>
    <t xml:space="preserve">We have been testing LED street lamps and select buildings have LEDs in their fixtures. We are also testing LEDs in parking garages. </t>
  </si>
  <si>
    <t xml:space="preserve">The College is installing LEDs in dormitory buildings and academic buildings as cost-effective options, rebates, and incentives become available.  Currently we've already installed LEDs in one of our art galleries, and a few dormitory buildings, and several academic buildings. </t>
  </si>
  <si>
    <t>Berea College has just competed a year long upgrade of nearly all of its exterior campus lighting to LED. This lighting retrofit is in addition to similar upgrades to LED made inside the campus buildings over the last few years. Together, these efforts have dramatically reduced the amount of electricity and cost associated with lighting for the college - estimated at a 65% reduction in both.</t>
  </si>
  <si>
    <t>LEDs have become the technology of our choice for outdoor lighting, new construction, and major building renovation projects.  Nearly 80% of our outdoor fixtures have been replaced with LEDs.  The new buildings and major renovation projects completed after 2014 are all equipped with all LED lights. Binghamton University has adopted LED lighting as our new design standard.</t>
  </si>
  <si>
    <t>We are currently undergoing a complete replacement of outdoor lighting to LED. We have converted much of the indoor and outdoor lighting to LED.</t>
  </si>
  <si>
    <t>Boston College commits substantial annual funding to retrofit existing buildings with the most energy efficient lighting strategies. In addition, all new construction employs LED standards throughout.</t>
  </si>
  <si>
    <t>All new lighting fixtures are installed with LED technology.  With advances in energy technology new lighting LED lamps are now available of existing fixtures with or without minor retrofits.  Where technology is available all re-lamping employs LED lamps. _x000D_
_x000D_
In 2013 Brecon Hall became the first 100 percent LED residence hall at Bryn Mawr. Along with Brecon Hall, LED bulbs are also used in the common rooms or hallways of Denbigh, Radnor, and Pembroke East and West. Apart from these residence halls, LED bulbs are used in the Campus Center, Health Center, second floor of Taylor Hall, and Wyndham. In the Gateway building, 98 percent of all the bulbs are LED bulbs.  More recently our New Dormitory that opened in the Fall of 2015 has 100% LED lighting.</t>
  </si>
  <si>
    <t xml:space="preserve">We have been retrofitting existing lighting to LEDs all over campus (all new lighting replacements are LEDs) and we are adding occupancy and vacancy sensors wherever we can. </t>
  </si>
  <si>
    <t>The campus is currently working with different types of lighting technology to determine which will be the best for the campus at large. LED is one of the technologies we are using in this evaluation.</t>
  </si>
  <si>
    <t>CSUB has installed LED lighting in 100% of the Parking Lots on campus. CSUB has converted about 20% of our walkway lights to LEDs. LED lighting is being replaced in classrooms and offices during renovation work. Any new construction has LED Lighting as part of the the construction specifications.</t>
  </si>
  <si>
    <t xml:space="preserve">Yes, two classrooms have been modified to include LED lighting in existing recessed can lights. Several exterior lights are being upgraded to LED lights as well. </t>
  </si>
  <si>
    <t>The University began converting campus lighting fixtures to LED in 2008 and continues to transition to LED lighting throughout campus.</t>
  </si>
  <si>
    <t>Conversion of streetlights to LED</t>
  </si>
  <si>
    <t>The university is continuously upgrading lighting throughout the campus, both interior and exterior light fixtures to LED.</t>
  </si>
  <si>
    <t xml:space="preserve">LED fixtures are used to replace fixtures as needed. The campus has a full scale LED and control upgraded planned, both internally and externally. </t>
  </si>
  <si>
    <t>The campus is trying to convert more and more spaces to LED.  Many large spaces and spaces with daily usage have already been converted to LED lighting.  About 1/3 of street lights have been converted to LED.</t>
  </si>
  <si>
    <t>LED retrofit kits and new LED lights are now the standard for the Carleton maintenance department.  Our current efforts are low-wattage LED lights with occupancy sensors in enclosed stairwells so they can be reduced to minimum footcandles when unoccupied. Carleton recently replaced over 100 highly inefficient MR16 light bulbs with LEDs in our language and dining facility and one section of the Gould Library.  Exterior wall packs are being replaced by LED fixtures as they burn out.  We are also beginning to install bi-level LED light fixtures with occupancy sensors in all enclosed stairwells.  Furthermore, all underwater pool lights in our two swimming facilities have been replaced with LED lights this summer.</t>
  </si>
  <si>
    <t>Common spaces - stairwells, hallways, elevators, classrooms - wherever LEDs can affordably be installed - are systematically converted with 75% of academic campus buildings completed while 95% of garages have been converted to LED through an Illumination Purchase Agreement (IPA).  Additional LED lighting is used in external / outside lighting applications.  Additionally, all vending machines on campus are fitted with LED lighting.</t>
  </si>
  <si>
    <t>Central Michigan University has switched virtually ALL lighting on campus from traditional lighting to energy efficient lamps.  This switch to energy efficient lamps saves the University essential money, due to lowered energy bills, as well as drastically reduces the amount of energy used on a day-to-day basis.</t>
  </si>
  <si>
    <t xml:space="preserve">We are converting to 100% LED lights at Chatham University.  We began with highest energy users such as gymnasium, pool, and outdoor areas (where we replaced 250W metal halide units with 46W LEDs.  Each year we address another building or type of lighting as part of the retrofit program.  In 2017/18 we replaced all the library and dining hall lighting, and began all classroom space replacements.  That project will continue to 2018/19.   </t>
  </si>
  <si>
    <t>Dorm room desk lights and library study carrell lighting is LED strip lighting where possible. Laboratory equipment, appliances, etc. LED equipped where supplied. Exterior lighting is all LED's. Where possible, fixtures have been adapted to LED andall newly installed fixtures are LED. Theater and visual arts are now all LED, too.</t>
  </si>
  <si>
    <t>The Campus-Wide Energy Conservation and Management Program included an exterior LED lighting upgrade project which provided for complete retrofits and replacements of parking lot lighting, parking garage lighting, and walkway and sidewalk lighting throughout the entire campus, totaling nearly 1,700 new exterior LED fixtures. In all, this project changed the quality and efficiency of lighting systems in 5 covered parking garages, 10 surface parking lots, and more than 2.5 miles of walkways, sidewalks, and plazas. As a result of this project, an estimated 75% of all exterior lighting on the 85 acre urban campus has been converted to LED. This project resulted in utility savings, increased efficiency and improved optical control. As a result, CSU’s electrical load decreased by 196,000 watts with a total reduction in consumption of over 1 million kilowatt-hours, a 54% reduction in usage over the previous lighting technologies.</t>
  </si>
  <si>
    <t>Colgate recently completed a number of lighting upgrades installing high-efficiency, long-lasting LED's.  Buildings over the past year where we have done a complete lighting retrofit include Andrews Hall, Stillman Hall, Chapel House, Memorial Chapel, Drake Hall, Curtis Hall, Cooley Library.  _x000D_
_x000D_
Another example includes the recent replacement of sixty 250-watt and eighteen 100-watt incandescent bulbs in Olin Hall's Love Auditorium by replacing them with seventy-eight 20-watt energy efficient LED lights. The LED lights cost about $3,500.  The project was refunded $2,000 from the Hamilton Coop Electric. So, overall the project cost Colgate about $1,500 plus the cost of labor. This lighting upgrade will reduce energy consumption by about 420,000 kWh a year.  At $0.041 per kWh this will save Colgate approximately $17,500 a year in electricity costs and reduce our campus carbon footprint by 25 tons.</t>
  </si>
  <si>
    <t xml:space="preserve">CLC has been replacing metal hallide and flourescent lighting with LED fixtures.  This is an incremental process, beginning with our oldest buildings being renovated and in the new construction areas.  Currently we received a grant to help fund conversion of lighting in parking lots and internal roadways to LED.  </t>
  </si>
  <si>
    <t>College of the Atlantic has a policy of purchasing LED lightbulbs when possible. Nearly half of the lights on campus are LED at the time of the survey at hand.  When applicable, lightbulbs needing replacement are done so with LED bulbs._x000D_
_x000D_
LED lighting is used in the Kathryn W. Davis Student Residences (opened in Sept. 2008). These residences house 51 students.</t>
  </si>
  <si>
    <t xml:space="preserve">Colorado College has installed both interior and exterior LED lighting technology in many areas across campus, which include the following:  the walkway lighting for Packard Hall, the walkway lighting for the Tiger Trail steps to Stewart Field, the walkway pole lighting for Cutler walkway to Cascade, the walkway pole lighting at the intersection south of Tutt Library, the exterior door lighting north side of Cossitt Hall, and the interior main hallway lighting Cossitt Hallway. The entire interior and exterior of the Spencer Center, which was undergoing renovations until August of 2014, is now lit by LED's. CC has newly installed LED lights in the Honnen Ice Arena, Schlessman Pool, Cossitt rooms, the El Pomar auxillary gyms, the El Pomar racquetball courts, and in many of the exterior walkway lights around campus. </t>
  </si>
  <si>
    <t xml:space="preserve">CSU has started a major project to convert older outdoor lighting for parking lots and pedestrian walkways to LEDs.  Over $130,000 in retrofits were made in the past two year. LEDs are also used in emergency exit lighting across campus  and lighting in hard to reach places (for example atriums). The new on-campus stadium (opening Fall 2017) will have 100% LEDs both in inside spaces and outside - including the field lighting._x000D_
</t>
  </si>
  <si>
    <t>LED lighting retrofits and upgrades have taken place across Columbia's campus, with most of the residential properties completed.  The University intends to fund a Lighting Master Plan program in 2018 which will evaluate the remaining campus buildings and assemble a three-year implementation schedule on LED lighting &amp; controls projects.</t>
  </si>
  <si>
    <t>As the cost of investment into LED lighting technology comes down and the quality of light output rises, Colncorida will seek out opportunities to implement LED products where feasible.  Any new LEED certified and non-LEED certified projects shall be designed with energy saving lighting and lighting controls as essential to the goal of reducing energy consumption.</t>
  </si>
  <si>
    <t>The College has completed several lighting upgrades including converting facilities in the Athletic Center, outside lighting, and a performance hall to LEDs.</t>
  </si>
  <si>
    <t xml:space="preserve">Beginning in FY16, a campus wide LED re-lamp program is currently underway.  The program is expected to reduce electric consumption by approximately 10 million kwh upon completion.  Prior LED lighting upgrade projects include (1) high bay lighting in many of Cornell's Athletics facilities. _x000D_
For more information about specific projects and locations: https://energyandsustainability.fs.cornell.edu/em/projsum/default.cfm_x000D_
</t>
  </si>
  <si>
    <t xml:space="preserve">Beginning in FY16, a campus wide LED re-lamp program was initiated.  The program was completed in FY17. The program reduced electric consumption by approximately 9 million kwh.  Prior LED lighting upgrade projects include (1) high bay lighting in many of Cornell's Athletics facilities. _x000D_
For more information about specific projects and locations: https://energyandsustainability.fs.cornell.edu/em/projsum/default.cfm_x000D_
</t>
  </si>
  <si>
    <t xml:space="preserve">We have upgraded many of the existing lighting to LED's, including such applications as hallways, retail spaces and outdoor pathway lighting. We have a standard to install only new LED's for all project work. LEDs in the Energy Technology department's classroom are powered using a low-voltage transformer.  _x000D_
</t>
  </si>
  <si>
    <t>Dickinson completed a campaign in 2017 to replace more than 90% of campus lighting with LED lights.</t>
  </si>
  <si>
    <t>30,000 LED and more efficient fluorescent fixtures were recently installed in existing buildings.  New buildings have LED lighting requirements.</t>
  </si>
  <si>
    <t>All lighting retrofits from 2017 have been converted to LEDs</t>
  </si>
  <si>
    <t>The vast majority of indoor lighting and some outdoor lighting has switched to LED lamps, except for a few spaces upgraded to T-5 fluorescent lamps in the last half decade. A performance contract with Siemens this year has led to retrofitting or replacing 5450 lamps in the past three months, finishing up work started in-house by EMU electricians nearly 5 years ago.</t>
  </si>
  <si>
    <t>LED lighting is now the design standard for all interior, exterior, and pole lighting for all new, renovation and retrofit construction. Projects are under review for feasibility for whole building and partial building re-lamping programs.</t>
  </si>
  <si>
    <t xml:space="preserve">LED lighting is the primary lighting in all of our buildings, including stairwells, basements and historic theaters. All new lighting installed is LED. </t>
  </si>
  <si>
    <t xml:space="preserve">Emory University has deployed LED lighting retrofits throughout the Oxford Road Building and parking deck, including inside the campus book store and in the bookcases, throughout the School of Medicine, in the Woodruff Health Sciences Administration Building, and in various parking decks across campus. As buildings and parking decks are renovated, LED fixtures are deployed where possible. _x000D_
_x000D_
</t>
  </si>
  <si>
    <t xml:space="preserve">LED lighting is currently used in elevators, parking garages, warehouse facilities, maintenance shops, track lighting and the athletic arena. FGCU's Foundation recently provided seed money for a new Green Revolving Fund. This money will be used to transition three academic buildings to LED lighting this summer and will continue to help our campus increase energy efficiencies. </t>
  </si>
  <si>
    <t>LED lighting is being phased in on an as needed basis. Within the past few years, lighting retrofits consisted of T-8 replacements for lighting within a majority of campus buildings. This was part of a campus wide energy performance initiative through our commercial partner, Siemens. Moving forward, the university is committed to pursuing LED lighting replacements where applicable.</t>
  </si>
  <si>
    <t xml:space="preserve">The FIU Parking &amp; Transportation Department manages six parking garages on the Modesto Maidique Campus.  As a pilot project, the Blue Garage which has just over 1,000 parking spaces, was retrofit with LED lighting in 2011. The estimated savings from the project was $32,582 per year. The project was featured in an article in "Parking Today." With the success of Blue Garage, Parking &amp; Transportation recently retrofit the Gold Garage in June 2013, that garage also has 1,002 parking spaces. Combined, over 800 lighting fixtures were retrofit. The Parking &amp; Transportation Office is now looking into doing the perimeter lights around the garages as well. _x000D_
_x000D_
There is also an installation of LED lighting near the Deuxieme Maison (DM) building on the Modesto Maidique Campus. </t>
  </si>
  <si>
    <t>For all recent projects involving adding or changing out lighting, FLC opts for LEDs. FLC also fulfills individual departments' requests for the replacement of old lighting with LEDs. For example, projects on the docket include changing the spotlighting in the concert hall and lighting in the Center for Southwest Studies gallery to LEDs._x000D_
_x000D_
FLC is also in the process of replacing all their outdoor lighting with LEDs. 75 outdoor walk lights were recently changed to LEDs as part of this ongoing project.</t>
  </si>
  <si>
    <t xml:space="preserve">As lights need to be replaced, they are replaced with LEDs. Big projects with 1-4 paybacks are also considered for converting a whole area to LEDs at once. </t>
  </si>
  <si>
    <t>At George Mason University Light Emitting Diode (LED) technology has been installed in the majority of the outdoor lighting systems on the Fairfax and Prince William Campuses. The lighting systems include road ways, parking lots, walkways and parking garage lighting systems.</t>
  </si>
  <si>
    <t>LEDs have come to the forefront of GW's energy efficiency efforts. At the end of FY2011 the university began retrofitting its underground parking garages with LED lighting and occupancy sensors. GW now has six underground parking garages using LED lighting and occupancy sensors. In FY12 GW installed LED lights as house lights in its historic Lisner Auditorium theater. GW has begun installing LED lights into a wider range of fixtures including interior and exterior uses. In FY2015, LED tubes were tested in a variety of interior spaces (corridors, elevators) in place of fluorescent tubes. In FY16, one of the largest residence halls was almost completely retrofitted to LED, and the same for one of the largest Academic buildings. During FY17 another academic building and residence hall were almost completely converted to LED. At the end of the reporting period, about 35% of GW's floorspace (GSF) is covered by LEDs.  As of January 1st, 2017, GW has made it standard operating practice to replace old lights with LEDs.</t>
  </si>
  <si>
    <t xml:space="preserve">During the spring of 2016, LED lighting was installed in the parking lot lighting systems that could accommodate the LEDs. During the fall of 2016, LED lighting was installed in the hallways of North Residence Hall. This project was funded by the green revolving loan fund. Additional LED upgrades took place in the Waldron Athletic Complex during this same semester.  In the fall of 2012, all 80 outdoor lampposts around campus were replaced with LEDs using funding from the green revolving loan fund. This project added to the existing LED installments in the main campus parking lot and the 16 LED wall pack units on building exteriors that were completed in the 2011-2012 academic year. _x000D_
_x000D_
</t>
  </si>
  <si>
    <t xml:space="preserve">A comprehensive LED lighting program has been underway for 5 years, replacing both indoor and exterior lighting with LED.  Corridors and stairwells have been retrofit with bi-level lighting that senses occupancy, dimming to minimum code-required levels when these spaces are vacant.  _x000D_
</t>
  </si>
  <si>
    <t>Nearly 100% of exterior and interior light fixtures have been replaced with LED light bulbs, which have proven to be more efficient, cheaper, and easier to maintain.</t>
  </si>
  <si>
    <t>All new light fixtures utilized LED lighting. The College just completed year 2 of a 5 year program to upgrade lighting across campus. The use of LED lighting, occupancy sensors and daylight sensors are common upgrades.</t>
  </si>
  <si>
    <t>The Colleges’ LED program has replaced numerous fixtures. LEDs are considered for every lighting upgrade. In 2014 and 2015, LEDs were installed in 578 emergency lights, 240 fixtures in student rooms, 25 exit lights, 18 parking lot pole lights, and 40 troffer style lights in the library archive. The Gearan Center for the Performing Arts, which opened in January 2016, includes interior and exterior LEDs.</t>
  </si>
  <si>
    <t xml:space="preserve">Since 2016 100% of all light-bulb replacements are done with LED lights when possible.  When fixtures or ballasts are not compatible the most efficient fluorescent bulbs are used.   The Colleges’ LED program has also replaced numerous fixtures. LEDs are considered for every lighting upgrade. In 2014 and 2015, LEDs were installed in 578 emergency lights, 240 fixtures in student rooms, 25 exit lights, 18 parking lot pole lights, and 40 troffer style lights in the library archive. The Gearan Center for the Performing Arts, which opened in January 2016, includes interior and exterior LEDs.  </t>
  </si>
  <si>
    <t xml:space="preserve">Various types and scopes of LED lighting projects throughout the years have resulted in different lighting technologies and output campus-wide, resulting in energy savings with the co-benefits of improved aesthetics and safety. To date, LED lighting has been installed in different parts of Humboldt State University, primarily through small to moderate scale projects (e.g., Fulkerson Recital Hall stage lighting, Reese Bullen Gallery, Dining Services areas, campus-wide screw base change-outs, football stadium scoreboard), but Facilities Planning &amp; Design has made it standard operating procedure to install LED lighting as part of larger interior remodel or refresh projects (e.g., Nelson Hall East) and continues to work with the Humboldt Energy Independence Fund to develop exterior (i.e., street and pathway) LED lighting projects.  In January 2017 Facilities Management will replace existing high bay fluorescent fixtures in the Lumberjack Arena (basketball arena) with LED fixtures.   </t>
  </si>
  <si>
    <t>During 2017 self-contained and self-powered LED streetlight units were installed to provide light in a parking lot. Each is powered by wind and solar energy which is stored in batteries contained within each pole and are outfitted with communications antennae which communicate from one unit to the other. The units can also be remotely set to adjusted brightness levels.</t>
  </si>
  <si>
    <t>LEDs installed total 1,291 fixtures, including:_x000D_
_x000D_
Student Recreational Sports Center - 110 down lights_x000D_
IU Alumni Center - 264 down lights_x000D_
Rose Hall (residential)- 697 down lights_x000D_
Ballantine Hall (academic) - 100 LED 2x4 fixtures_x000D_
IU Health Center - 61 2x4 fixtures_x000D_
Jordan Hall (academic) - 59 2x4 fixtures_x000D_
_x000D_
Installations continue across campus and this number is continuing its climb.</t>
  </si>
  <si>
    <t>Beginning in 2011 the University began a widespread effort to retrofit LED lighting across campus as funding became available.  A total of over 2100 LED lights have been installed across campus resulting in a estimated reduction in electricty usage of over 750,000 kWh per year.  Additionally, the University completed a comprehensive Dark Sky Study in 2016 that evaluated over 2000 exterior light fixtures across campus and determined their level of light pollution. The study found that 97% of the fixtures on campus are classified as either Cutoff or Full Cutoff by the Illuminating Engineering Society (IES).  The study provided recommendations for replacing the "worst offender" lights on campus with higher efficient lighting that would reduce their contribution to light pollution.</t>
  </si>
  <si>
    <t>Beginning in 2011 the University began a widespread effort to retrofit LED lighting across campus as funding became available.  A total of over 2100 LED lights have been installed across campus resulting in an estimated reduction in electricity usage of over 750,000 kWh per year.  Additionally, the University completed a comprehensive Dark Sky Study in 2016 that evaluated over 2000 exterior light fixtures across campus and determined their level of light pollution. The study found that 97% of the fixtures on campus are classified as either Cutoff or Full Cutoff by the Illuminating Engineering Society (IES).  The study provided recommendations for replacing the "worst offender" lights on campus with higher efficient lighting that would reduce their contribution to light pollution.</t>
  </si>
  <si>
    <t xml:space="preserve">We have completed LED lighting retrofits where feasible including stairwells, outdoor lighting, hallways, and some offices. </t>
  </si>
  <si>
    <t>We are using LED lighting in many buildings, as appropriate. We have installed them in outdoor parking lot lighting, in hallway recessed lighting, in classrooms and in meeting rooms. We are trying a variety of applications to learn more about how and where the products work the best. The Sustainability and Energy coordinators offices are utilizing the  LED technology, including optimal color spectrum for learning.</t>
  </si>
  <si>
    <t>Knox College Facilities have been installing and retrofitting campus lighting with more energy-efficient LED lighting. Some of the major areas have included the outdoor campus lighting and the lighting in the T. Fleming Fieldhouse.  The newly renovated Alumni Hall and newly built Whitcomb Art Center both have LED lighting.</t>
  </si>
  <si>
    <t xml:space="preserve">Buildings are being converted to LED and new construction and renovation projects are required to incorporate LED and lighting controls. </t>
  </si>
  <si>
    <t>Emergency exit signs and a portion of street lighting.</t>
  </si>
  <si>
    <t>Building lighting on all three campuses are being changed from a variety of existing lighting types to light-emitting diodes (LEDs).  This is also occurring for street lighting throughout the three campuses, both for street lights maintained by the University and those maintained by the local power company.  The local power company offers rebates to encourage such projects to be completed, and the University has been taking advantage of the rebate program.</t>
  </si>
  <si>
    <t>LEDs are standard for any retrofit or upgrade project. Current LED use includes: outdoor stadium, indoor gyms, library, some hallway/public space light, desk lamps, residence halls, exterior lighting.</t>
  </si>
  <si>
    <t xml:space="preserve">LED lighting is currently used around the campus in landscaping, and landscaping features such as Shea Terrace. In the past two years, there have been two complete building changeouts to LED. Two parking structures have upgraded their lighting to LED along with all parking lot and street lighting. Loyola Marymount University is continuing to introduce LED lighting across the entire campus. </t>
  </si>
  <si>
    <t>Loyola is upgrading many of its buildings with energy-efficient technologies, such as energy management systems, heat recovery systems, LED lighting, and lighting sensors. Recently, Loyola completed a major conversion from HID to LED for outdoor lighting fixtures across campus.</t>
  </si>
  <si>
    <t xml:space="preserve">Luther College has been evaluating LED lighting for a number of years. This year we have started to complete more direct replacements for our fluorescent lamps, and where justified, our outdoor fixtures. </t>
  </si>
  <si>
    <t>LED lights are used in the following locations:_x000D_
Wall washing recessed fixtures; Music building first floor_x000D_
Monument sign illumination; corner of Grand and Macalester._x000D_
Track lighting; Olin/Rice lower level (Geology) and first floor (Smail Gallery)._x000D_
Artwork recessed/pendant lighting; Campus Center_x000D_
Exterior building lights; Chapel, Stadium._x000D_
Elevator lights; Leonard Center and Markim Hall._x000D_
Pendant chandeliers.Turck lounge; 2_x000D_
Exterior wall pack style lights; Bigelow, Leonard Center, Heating/Chiller Plant stairs._x000D_
In-ground flag pole lights; Carnegie._x000D_
Residence hall room lighting; Dupre (in progress), Doty (future)_x000D_
Art gallery lighting; Law Warschaw Gallery in Art Commons (lamps on order and will be replaced by end of summer)_x000D_
Outdoor campus lighting</t>
  </si>
  <si>
    <t>MIT and Eversource Energy have an ongoing and long standing relationship to endeavor toward energy savings through a program called Efficiency Forward.  Eversource provides incentives to enable MIT to make large purchases for energy efficient equipment, including efficient lighting fixtures and controls. To date, MIT has completed over 130 lighting upgrade projects covering approximately 4 million square feet of the campus, and has saved over 21,500,000 kWh/year from lighting projects alone.</t>
  </si>
  <si>
    <t xml:space="preserve">treon_x000D_
frey 110 _x000D_
brubacker hitchcock_x000D_
fit trail_x000D_
visitor _x000D_
all individual lights being replaced are LED_x000D_
student give-a-way- trade and incandescent bulb for an LED bulb </t>
  </si>
  <si>
    <t xml:space="preserve">To date, MCC has changed all screw base lamps on the Fort Omaha Campus to LED lighting and are currently working on replacing exterior building lamps as bulbs reach their end of life. </t>
  </si>
  <si>
    <t>MSU has been retrofitting lighting systems with LED in both outdoor applications (parking lots, pedestrian lights, underpass, etc.) and indoor spaces such as classrooms, offices, theaters, athletic venues, gym, etc.</t>
  </si>
  <si>
    <t>Missouri S&amp;T uses LED lighting applications in several locations across the campus.  LED lighting is mostly used in external locations such as building entrances and parking lots.</t>
  </si>
  <si>
    <t xml:space="preserve">The campus has a site lighting replacement plan which includes replacing  lights with LED lighting. This plan is currently deployed at approximately 25% for interior lighting. Exterior building lighting is at 98% LED._x000D_
</t>
  </si>
  <si>
    <t xml:space="preserve">Muhlenberg College uses Light Emitting Diode (LED) technology in the following locations: _x000D_
_x000D_
•	* Stairways in Moyer and additional recessed lights in hallway_x000D_
•	* President's House_x000D_
•	* East Hall through renovation_x000D_
•	* Exterior lighting through attrition/new installs_x000D_
•	* new office space construction/renovation in Seegers Union, Moyer and New Science_x000D_
•	* Art Gallery &amp; Galleria of C/A_x000D_
•	* Pavilion main area lighting &amp; accent lighting on top level_x000D_
•	* Shankweiler bird display cases_x000D_
•	* Ettinger recessed lights in tiered classrooms_x000D_
•	* Cobra head lights on Back Drive_x000D_
•	* General's Quarters seating area renovation_x000D_
•	* Exit signs through renovation/attrition_x000D_
•	* Indicator lights above fire extinguishers_x000D_
•	* Seegers' Dining restaurant of Generals' Quarters_x000D_
</t>
  </si>
  <si>
    <t xml:space="preserve">We have had a policy for the last two years in our Facilities and Services Electric Shop that whenever lamps (light bulbs) need to be changed we will use LED lamps to replace them.  We are replacing standard 2X4 fluorescent drop fixtures with new LED fixtures wherever possible.  _x000D_
_x000D_
Working with Project Engineering and Development we upgrade lighting to LED's whenever possible for energy conservation during a remodel or upgrade._x000D_
_x000D_
An energy performance contract was completed in 2016 which included high efficiency lighting retrofits in approximately 25 buildings.  Parking lot and exterior building lamps were converted to LED as part of this project._x000D_
</t>
  </si>
  <si>
    <t xml:space="preserve">1. Some exterior pedestrian lighting is LED. The Sustainability Fund funded $78K in a lighting retrofit in 2014._x000D_
2. Two new LEED Gold certified buidlings: OCE&amp;E – Opportunity Center for Employment &amp; Education and HSSR – Health Sciences &amp; Student Resources are equipped with LED lighting._x000D_
</t>
  </si>
  <si>
    <t xml:space="preserve">LEDs are now the standard for interior and exterior lighting along with lighting control systems. The control strategies vary based on the type of building and occupant requests. </t>
  </si>
  <si>
    <t>Light Emitting Diode technology (LED) is used on the hallway lighting in Memorial Hall, on about half of the outside street lamps, and is being integrated into many of the other buildings.</t>
  </si>
  <si>
    <t xml:space="preserve">LED lighting is the standard for interior and exterior lighting in all Ohio University buildings. Most LED lighting in building projects is connected with lighting control systems. </t>
  </si>
  <si>
    <t>Lighting is being replaced where possible with LED fixtures. The Lutron Vive control system has also been implemented in four buildings with expectations to introduce in various facilities across campus. Outdoor LED lighting has been installed in most outdoor fixtures.</t>
  </si>
  <si>
    <t>LED lighting has been installed throughout both campuses and motion sensors are installed where feasible.</t>
  </si>
  <si>
    <t>LED lamps are currently being used in hundreds of locations on campus, usually replacing incandescent lamps, and most recently, replacing some fluorescent as well. New construction has implemented LED lighting technology for interior and exterior application.</t>
  </si>
  <si>
    <t xml:space="preserve">Light Emitting Diode (LED) technology is used for various applications in many buildings on campus. All new construction or renovation attempts to incorporate the technology. Common applications include replacing incandescent bulbs in elevators, down light applications exit signs and parking lots.  They have even been installed in Penn State's -40 degree Blast Freeze in the Food Science Building. 3 Parking decks (Nittany, HUB, East) have LEDs for upper deck lighting, stairways and access lighting with multi-level occupancy sensor and daylight controls. LEDs have been used for underbowl lighting at Beaver Stadium as well as the new logo signs. LEDs have been used in complex lighting locations including the HUB Art Gallery, Earth &amp; Mineral Science Museum and the Nittany Lion Shrine. </t>
  </si>
  <si>
    <t>LEDs are used to replace older lighting as we work to phase these out across the district. Recessed can lighting manufactured by HALO make up the bulk of the inside lighting, at 14 watts per fixture. Parking lot lighting is also being upgraded to LEDs made by BETA.</t>
  </si>
  <si>
    <t xml:space="preserve">Parking Garages have been converted to LED lighting, Lighting Retrofit Project for converting Hoffman Hall to LED lighting was approved by the Green Revolving Fund in FY 14, as was an exterior LED lighting and daylight control project for Science Building 1. All street lighting along the park blocks running through campus are also LED._x000D_
_x000D_
All spaces will be lit to an appropriate lighting level for the tasks being performed._x000D_
Unless exceptional circumstances exist, including but not limited to safety or_x000D_
security concerns, lighting in unoccupied spaces will remain off._x000D_
_x000D_
Building occupants are encouraged to take advantage of natural light, whenever_x000D_
possible._x000D_
_x000D_
New construction and renovation will incorporate daylight sensing technology,_x000D_
allowing overhead fixtures to dim when outside lighting is sufficient._x000D_
_x000D_
Instead of lighting an entire room, focus light where you need it with task lighting._x000D_
_x000D_
Utilize energy efficient bulbs in task lighting (like compact fluorescent or LED). _x000D_
</t>
  </si>
  <si>
    <t xml:space="preserve">Energy Conservation Guidelines (Lighting): _x000D_
-All spaces will be lit to an appropriate lighting level for the tasks being performed. Extra_x000D_
effort will be made to ensure that unoccupied spaces are left at minimum acceptable_x000D_
levels._x000D_
-Building occupants are encouraged to take advantage of natural light, whenever_x000D_
possible._x000D_
-New construction and renovation will incorporate daylight sensing technology, allowing_x000D_
overhead fixtures to dim when outside lighting is sufficient._x000D_
-Utilize energy efficient bulbs in task lighting (i.e. compact fluorescent or LED)_x000D_
_x000D_
Parking Garages have been converted to LED lighting, Lighting Retrofit Project for converting Hoffman Hall to LED lighting was approved by the Green Revolving Fund in FY 14, as was an exterior LED lighting and daylight control project for Science Building 1. All street lighting along the park blocks running through campus are also LED. PSU is currently working on several other lighting upgrades that will include LEDs._x000D_
_x000D_
</t>
  </si>
  <si>
    <t>We are installing LED lighting in every new and renovation project._x000D_
We are working on a Plan to convert about 90% of all lighting to LED over a period of approximately 3 years.</t>
  </si>
  <si>
    <t>Before the campus-wide LED conversion, the University used LEDs for street lighting, conference rooms, audiovisual rooms, wall washing, and downlighting.</t>
  </si>
  <si>
    <t xml:space="preserve">The Anderson-Clarke Center, opened in 2014, is Rice's first all-LED building.  LED lighting has been installed in numerous renovations and retrofits, including within Sid Rich and Will Rice Colleges, as well as the Herring Hall 100 lecture hall. _x000D_
_x000D_
LEDs are Rice's basis of design for new projects as of 2015.  https://facilities.rice.edu/sites/g/files/bxs1011/f/26%2050%2000%20Lighting.pdf </t>
  </si>
  <si>
    <t xml:space="preserve">RIT has relamped a significant amount of campus lighting, replacing fluorescent light with four-foot T-8  16.3 Watt LED lamps. </t>
  </si>
  <si>
    <t>LED conversion Project 3500 fixtures replaced</t>
  </si>
  <si>
    <t xml:space="preserve">Large multipurpose banquet rooms and common areas are the primary target for LED retrofits._x000D_
_x000D_
LED lighting is being to being installed in many of the following areas: wall mounted exterior lights, chandeliers, private offices, banquet rooms, track lighting, exit signs, and parking lots._x000D_
</t>
  </si>
  <si>
    <t>SF State has begun to retrofit campus lighting from fluorescents to LEDs that include features like daylight harvesting, motion sensors, central controls, and timers. Spaces on campus that use LED lighting include: the SF State Parking Garage, Fine Arts Gallery, President's Office, Facilities office, Capital Planning Office, waste management, and interior and exterior lighting at the Mashouf Wellness Center. _x000D_
_x000D_
SF State uses motion sensors throughout campus buildings to reduce energy consumption from lighting. _x000D_
_x000D_
SF State employs delamping as a method for lowering lighting energy use by removing excessive lighting. _x000D_
_x000D_
SF State's newer buildings use daylighting to reduce the need for mechanical lighting.</t>
  </si>
  <si>
    <t>The SF State Parking Garage used motion detector-enabled LED lighting. The Fine Arts Gallery uses LEDs. The President's Office is being retrofitted with LED lighting._x000D_
_x000D_
SF State uses motion sensors throughout campus buildings to reduce energy consumption from lighting. _x000D_
_x000D_
SF State employs delamping as a method for lowering lighting energy use by removing excessive lighting. _x000D_
_x000D_
SF State's newer buildings use daylighting to reduce the need for mechanical lighting.</t>
  </si>
  <si>
    <t>LED lighting systems are currently used in the following spaces: Walsh Administration Conference Room, Support Services Parking Lot, Exterior Lighting. SCU has installed motion and ambient light sensors in a number of buildings. Building temperatures are controlled by a central system to ensure no unnecessary heating/cooling.</t>
  </si>
  <si>
    <t xml:space="preserve">We have photocell LED technology in the cafeteria area in the main building._x000D_
In Science and Math building, we have lighting sensor using Lumen technology. The parking garage has LED lighting for exit signs and for the bike locker area. </t>
  </si>
  <si>
    <t>Existing light fixtures are being converted to LED lamps as the technology improves and meets a room's needs.</t>
  </si>
  <si>
    <t>Sewanee, while not having completed a wholesale conversion to LED lighting, approaches projects as they become feasible and logical in the remodeling of space and in new construction. Late in 2017 an upgrade of 1965 lighting controls in the duPont Library was completed employing digital controls with a WattStopper product.</t>
  </si>
  <si>
    <t>The College continues to employ energy-efficient lighting across campus. Skidmore converted all street and walkway lighting (about 550 light posts) from high intensity discharge bulbs to induction lighting. This transition saves about 18% in electricity consumption within our outdoor lighting system. The College also transitioned from T12 to T8 lighting in many buildings, and we continue to test LED lighting in many buildings across campus._x000D_
_x000D_
Daylighting: The Arthur Zankel Music Center and the Murray-Aikins Dining Hall were designed to take advantage of daylight. Large window facades to allow light to fill the buildings and reduce electricity consumption.</t>
  </si>
  <si>
    <t xml:space="preserve">Over 1600 screw in (medium base) lamps deployed in the last 3 years. Several hundred recessed LED fixtures install since 2010. Approx. 900 T-10 LED tube lamps installed FY13/14._x000D_
_x000D_
LED exit signs were installed in John M. Green Hall. They had to be custom ordered because these signs were built into the existing millwork in an architecturally-sensitive location._x000D_
_x000D_
Smith College Museum of Art has transitioned almost 100% of its lighting to LED, finding that it better illuminates the art without any damage._x000D_
_x000D_
Over the past 12 months we have replaced approximately 1400 T8 Fluorescent tubes with new Philips TLED tubes that use half the power and provide equal or greater light levels._x000D_
_x000D_
Major lighting renovations took place at our indoor track and tennis center, basketball courts, climbing gym, and pool.  The new lights are new or rebuilt LED fixtures replacing T5HO and T8 Fluorescent fixtures.  New fixtures in the gyms are equipped with integral occupancy sensors._x000D_
</t>
  </si>
  <si>
    <t xml:space="preserve">SOKA facilities continue to upgrade the campus to LED lighting wherever feasible. In the upcoming year 2017, the lighting for tennis courts and pool will be upgraded to LED lighting that will result in an 86% reduction in electricity. Past LED lighting projects have included outdoor tree lighting and walkway lighting, as well as many small projects around campus. The change to LED lighting is estimated to decrease electricity usage by an average of 72% for the lighting projects. _x000D_
</t>
  </si>
  <si>
    <t xml:space="preserve">SOKA Facilities continue to upgrade the campus to LED lighting wherever feasible. In 2017, the lighting for tennis courts and pool was upgraded to LED lighting that will result in an 86% reduction in electricity consumption. Past LED lighting projects have included outdoor tree lighting and walkway lighting, as well as many small projects around campus. The change to LED lighting is estimated to decrease electricity usage by an average of 72% for the lighting projects. _x000D_
</t>
  </si>
  <si>
    <t xml:space="preserve">LED lighting has been applied in the north parking lot for all lamp fixtures.  LED lighting is also used in some small in-building applications.  New lighting retrofit projects are likely to use 100% LED lights indoors. </t>
  </si>
  <si>
    <t xml:space="preserve">Southern Oregon University is always looking for ways to incorporate LED lighting in new construction and through retrofit of existing lighting. The university is currently in the process of sourcing more than 200 LED lamps to replace existing CFL fixtures throughout the library._x000D_
_x000D_
LED lighting is already being used extensively throughout the campus. SOU's recently renovated Science Building features LED lights in all offices, classrooms, lounges and restrooms. One of the large event spaces on campus was also recently retrofitted, replacing more than 500 fluorescent lamps with LEDs. </t>
  </si>
  <si>
    <t xml:space="preserve">•	All new or replaced exit signs or LED_x000D_
•	All fixtures in the Mood Environmental lab were replaced with LEDs_x000D_
•	All lights in the Commons Servery have been replaced with LEDs _x000D_
•	All lights in Caskey Center rooms 705, 710, 711 and entry have been replaced with LEDs_x000D_
•	All spot lights in ATT Mabee Hall of Honor have been replaced with LEDs_x000D_
•	All lights in ATT Paint Studio have been replaced with LEDs_x000D_
•	All lights in ATT Drawing Studio have been replaced with LEDs_x000D_
•	Most lights in Heather Hall have been replaced with LEDs_x000D_
•	The lights illuminating the Campus East and West Entry Signs have been replaced with LEDs _x000D_
•	The lights in the Mundy fountain have been replaced with LEDs_x000D_
•	The Chapel Aisle, Aspe and Choir lights have been replaced with LEDs_x000D_
•	The Pedestrian lights in the McCombs Residential Center Courtyard have been replaced with LEDs_x000D_
•	Approximately 10 other campus Pedestrian lights have been replaced with LEDs_x000D_
</t>
  </si>
  <si>
    <t xml:space="preserve">The University is currently working on retrofitting lighting with LED solutions where it is technically and economically feasible to do so. </t>
  </si>
  <si>
    <t>As LED lights have emerged as an efficient lighting solution, Facilities Energy Management has partnered with Buildings and Grounds Maintenance and other groups across campus to implement lighting retrofit projects in various indoor locations. The new LED systems last longer and consume less energy than the original lighting, reducing both energy costs and labor demands for the campus._x000D_
_x000D_
The Stanford Community Recreation Association obtained new LED light fixtures at minimal cost thanks to a generous rebate from Pacific Gas and Electric Company. The project retrofitted fluorescent troffers in the administrative office, community room, and fitness center with LED light panels. The new panels give a modern look to the spaces and should maintain their brightness for 50,000 hours of use._x000D_
_x000D_
Lokey Lab piloted three brands of linear LED lamps as sustainable alternatives to the 4-foot fluorescent tubes commonly found in rectangular ceiling fixtures. The best product was chosen based on both facility and occupant feedback and will be installed throughout the campus over the next five years._x000D_
_x000D_
Jordan Hall retrofitted overhead fluorescent lights with LED lamps throughout the 90,000-square-foot building. The new technology offers better lighting quality, no UV radiation, and nonhazardous tube disposal._x000D_
_x000D_
Looking ahead, Cantor Arts Center is piloting LED spotlights in one of its small galleries. If successful, the museum plans to retrofit all 1,000 of its track lighting bulbs with the LED technology. In total, the projects will save an estimated $50,000 in annual energy costs and 425,500 kWh/year._x000D_
_x000D_
Stanford has also upgraded its outdoor light fixtures to LEDs. In summer 2016, more than 2,000 of the familiar lantern-style fixtures were upgraded with new energy-efficient lamps, frosted glass lenses, and spiffy new “hats.” Thanks to a custom LED retrofit kit developed for Stanford, the upgraded post-top fixtures will maintain the residential character of the campus at night with a warm white glow that has better light distribution and color rendering, all while using half as much electricity as before and paying back in electricity and maintenance cost savings well before the end of their 20 year lifetimes._x000D_
_x000D_
Finally, LED task lights have also been successfully piloted and deployed in new campus buildings and in some retrofit projects. One example is the LED task lighting in Y2E2 provided to each occupant. The building primarily utilizes natural light, but desks are outfitted with a 6-watt LED fixture that provides task lighting. The same LED task lights were also installed in Sweet Hall during a recent major renovation and are installed throughout the Knight Management Center.</t>
  </si>
  <si>
    <t>LED task lights have been successfully piloted and deployed in new campus buildings and in some retrofit projects.  One example is the LED task lighting in Y2E2 provided to each occupant.  The building primarily utilizes natural light, but desks are outfitted with a 6-watt LED fixture that provides task lighting.  The same LED task lights were also installed in Sweet Hall during a recent major renovation.</t>
  </si>
  <si>
    <t>ESF uses LED lighting in the campus parking lot as well as an office in Bray Hall (room 305)</t>
  </si>
  <si>
    <t xml:space="preserve">LED Lighting and Exit signs have been installed in many hallways and stairwells at several Residence Halls where the lights run 24/7 for egress.  In addition, several existing light fixtures in the academic buildings have been upgraded to LED style fixtures.Also, all campus directory signs were switch to LED fixtures. </t>
  </si>
  <si>
    <t>The vast majority of lighting at the newly renovated Bevier Hall and LeFevre Hall are LEDs.  Crispell Hall has some LEDs.  All exterior lights have been upgraded to LEDs.  Interior lights in Humanities, Jacobson Faculty Tower, Coykendall Science Building, and Lecture Center have been upgraded to LEDs.</t>
  </si>
  <si>
    <t>The outdoor site, parking lot and roadway lighting for the campus was converted to LED.  Six residence halls had their hallway lighting converted to LED.   Many buildings have had ballrooms, atriums, soffits, lecture halls and labs converted to LED lighting.</t>
  </si>
  <si>
    <t xml:space="preserve">We are retrofitting all of our old light fixtures to LED. </t>
  </si>
  <si>
    <t xml:space="preserve">Since 2013, the university has replaced less efficient lighting, such as compact fluorescent light bulbs and high pressure sodium lamps, with more efficient LED lights, including the majority of the lights in Degenstein Campus Center, exterior pedestrian lighting, and parking lot lights._x000D_
</t>
  </si>
  <si>
    <t>LEDs are being used in the dining hall. The hvac renovation that took place in Parrish replaced all the office fluorescents with LED fixtures. The elevator cars in Kohlberg and the Science center were fitted with LED's and Lang PAC is replacing 216-100watt floods with 13watt LED floods. All new lighting is specified to be LED unless impractical or special purpose.</t>
  </si>
  <si>
    <t>LED technologies has been installed in all parking garages on campus. _x000D_
_x000D_
Cener of Excellence, Coe, Building Orientation - To optimize the building’s southern exposure in order to avoid solar energy drain during the colder months, the tower portion of the building is rotated 13-degrees from the urban street grid; Windows - The south façade features highly insulated glass with integrated electronically controlled blinds that provide solar heat and glare control, capable of operation at 15-degree_x000D_
increments. The ceramic white dots on the windows passively reduce glare and solar heat gain; Lighting - High efficiency compact fluorescent and LED lighting, controlled by a daylight harvesting (auto dimming) system and auto shut-off occupancy sensors, are used throughout the building;_x000D_
_x000D_
http://syracusecoe.syr.edu/wp-content/uploads/2015/08/SyracuseCoE_LEED_Score_Card.pdf</t>
  </si>
  <si>
    <t xml:space="preserve">In FY14, the university installed 120 LED lights in the Kiva Auditorium. Temple installed 17 Watt par 38 LED dimmable lamps, thereby replacing the 100 watt par 38 lamps that were previously used in the space. _x000D_
_x000D_
In FY16, lighting upgrades were completed at the Carlisle Parking Garage, Klein Law Building, Liacouras Garage, Pearson and McGonigle Halls, Pearson Gym and Presser Hall basement._x000D_
_x000D_
In FY2017, Temple saved over $450,000 and 6,500 tons of carbon emissions by implementing energy conservation measures in its buildings through projects such as lighting upgrades and mechanical equipment optimizations. </t>
  </si>
  <si>
    <t>TTU is currently working to install LED lighting across campus in both full-building renovation projects, single room renovations and in exterior walkway and parking lot lighting.</t>
  </si>
  <si>
    <t>Texas A&amp;M University is currently evaluating LED lighting in some locations on campus but is currently evaluating converting over 70% of the exterior lighting to LED.</t>
  </si>
  <si>
    <t xml:space="preserve">During FY17, Texas A&amp;M upgraded all high pressure sodium and lower efficiency metal halide exterior lighting fixtures to LED. </t>
  </si>
  <si>
    <t xml:space="preserve">Residence hall LED illumination is approximately 40% LED.  In areas where LED's are not used, energy-efficient fluorescent and metal halide fixtures are used. _x000D_
</t>
  </si>
  <si>
    <t>Lima Campus:  Baseball field flagpole light.</t>
  </si>
  <si>
    <t>LED lighting technology was implemented in the Fallerius Hall FY2011 renovation.   Latest LED technology was installed.</t>
  </si>
  <si>
    <t>We have a policy that all replacement lights and all new construction lights will be LEDs.  This conversion is in progress.</t>
  </si>
  <si>
    <t xml:space="preserve">UB implemented the use of LED street lights in demonstration applications on campus with plans of a roll out of this technology in walkway lighting. Numerous interior LED lighting applications have been implemented and additional LED utilization will occur as suitable locations are identified. An LED task force continues to move this initiative forward. </t>
  </si>
  <si>
    <t xml:space="preserve">165 Street lights on campus are now LEDs _x000D_
_x000D_
22 retrofitted Historic District Steinfield Post Lamps are retrofitted with LEDs._x000D_
_x000D_
Several buildings (at least 5) have LED exterior lighting._x000D_
_x000D_
Interior LED lighting is installed on the 7th floor of the Administration Building and in Berger Auditorium (McClelland Hall). Others are in process._x000D_
_x000D_
The basketball Arena at McKale Center uses LED lights._x000D_
_x000D_
3 Facilities Management parking lots and the Recycle Yard use LED area lights._x000D_
_x000D_
Dining Services utilizes LED technology in some walk-in freezers and refrigerators, and for accent lighting in the student unions. _x000D_
_x000D_
UA also encourages the suppliers of its vending machines to utilize LED lighting._x000D_
</t>
  </si>
  <si>
    <t>The campus installed 800 exterior LED lamps -- all of the iconic exterior lampposts -- replacing the existing metal halide bulbs.  The wattage in these fixtures dropped from 175 to 40 watts.</t>
  </si>
  <si>
    <t>The campus installed 800 exterior LED lamps - all of the iconic exterior lampposts - replacing the existing metal halide bulbs. The wattage in these fixtures dropped from 175 to 40 watts.</t>
  </si>
  <si>
    <t xml:space="preserve">UC Irvine has installed LED lighting throughout the campus. Campus parking lots are bi-level LED. Exterior building wall packs, can lights, landscape lighting, canopy fixtures, step lights, and pathway lighting have received LED upgrades. Campus high bay and warehouse spaces have been retrofitted with LED fixtures with occupancy sensors built into each fixture. LED lighting is now part of the campus standards and all new and all retrofitted buildings require LED lighting with T24 Part 6 compliant controls. _x000D_
_x000D_
Most recently, the 400,000 square foot Student Center was upgraded to LED replacing 3200 light fixtures. This project reduced energy consumption by 972,000 kWh per year, and saved 670 tons of CO2e from being emitted. </t>
  </si>
  <si>
    <t xml:space="preserve">Three parking lots, one parking structure, two gas stations, the Birch Aquarium exhibit areas, and 10% of campus walkways are lit with LED light fixtures. The campus is in the process of scoping additional LED installations for both interior and exterior applications. </t>
  </si>
  <si>
    <t>LED technology is in place in many applications at UCSB, including indoor and roadway lighting, traffic signals, and exit signs. UCSB has installed many advanced lighting control systems to optimize controllability of LED retrofits in corridors, open offices and gymnasiums.</t>
  </si>
  <si>
    <t>All lighting in new construction and renovation projects shall be LED. In addition, there are lighting retrofit projects on-going to replace existing fixtures with LED lamps.</t>
  </si>
  <si>
    <t xml:space="preserve">We have been using LED technology for underground parking illumination as well outdoor lighting with solar-powered LED. Some new renovations are incorporating LED luminaires in office and workspace settings.  _x000D_
_x000D_
For example, the new Center for Community building utilizes LED lights in the entire underground parking structure as well as many of the fixtures in the building. </t>
  </si>
  <si>
    <t xml:space="preserve">We have retrofitted many of the parking lot lights with LED as well as walkway lights. New buildings use almost exclusively LED. Large scale retrofits within buildings are starting to take place with all of the Library undergoing a retrofit to LED in December 2017.  </t>
  </si>
  <si>
    <t xml:space="preserve">UConn is committed to re-lamping all campus buildings by 2020. There were 149 re-lamping projects between 2010 and 2016 to reduce C02 emissions by 6,984 metric tons. Re-lamping is currently underway on additional buildings and will yield another 6,722 metric ton reduction in CO2 emissions once completed by 2020. Re-lamping of outdoor lighting for student and employee parking lots will be completed by 2020 and will reduce CO2 emissions by 1,865 metric tons._x000D_
</t>
  </si>
  <si>
    <t xml:space="preserve">UConn is committed to full LED retrofit, campus-wide (interior and exterior lighting) by 2020. There were 149 re-lamping projects between 2010 and 2016 to reduce C02 emissions by 6,984 metric tons. Re-lamping is currently underway on additional buildings and will yield another 6,722 metric ton reduction in CO2 emissions once completed by 2020. Re-lamping of outdoor lighting for student and employee parking lots will be completed by 2020 and will reduce CO2 emissions by 1,865 metric tons._x000D_
</t>
  </si>
  <si>
    <t>A major focus of the university’s green revolving fund has been to retire florescent lights in favor of LED replacement lamps. These projects have shown that it is financially prudent to replace even relatively efficient T8 lamps. Students and staff are systematically identifying building spaces where it is profitable to replace the florescent lamps and using GRF money or other funding to complete these projects. In addition to transitioning to LEDs, occupancy sensors have been installed in order to turn lights off during unoccupied periods and save energy. For several years, the university has also been replacing its high pressure sodium exterior lighting and gym lighting with LED lamps.</t>
  </si>
  <si>
    <t xml:space="preserve">UD has installed LED lighting in our parking garages and in some of our outdoor lighting. LED technology has also been used in some of our new construction and recent renovations. Adoption of LED lighting depends on the lighting needs, funding availability, LEED standards and goals, and other considerations on a case-by-case basis for each project. _x000D_
</t>
  </si>
  <si>
    <t xml:space="preserve">UGA has adopted LED lighting as the preferred technology in its design and construction standards, for both outdoor and indoor lighting. Buildings currently under construction have all LED lighting; some recently completed construction projects have mostly LED lighting. _x000D_
_x000D_
Facilities Management Division Department of Energy Services has dedicated $200,000 per year to perform LED retrofits in buildings with older fluorescent lighting systems. This has the added benefit of reducing the risk of mercury exposure that comes with handling fluorescent lamps during installation, removal, and disposal. </t>
  </si>
  <si>
    <t xml:space="preserve">The University of Houston has an active LED transition program. Projects are evaluated on their potential for savings within two years of installing new LEDs. All outdoor lighting has transitioned to LED, the underground tunnel system, and major lecture halls. </t>
  </si>
  <si>
    <t>Most frequently used space was retrofit with compact fluorescent light bulbs. All new construction and renovations seek to install LED lighting unless deemed inappropriate for the use.</t>
  </si>
  <si>
    <t xml:space="preserve">LEDs are in use at KCPA, Talbot Lab, ARC, ESB, McKinley and other buildings_x000D_
_x000D_
A variety of types of LEDs are in place including downlighting, exterior canopy lighting and wall packs._x000D_
</t>
  </si>
  <si>
    <t>LED lighting technology has been employed in a number of campus buildings.  The LED lighting systems included using “screw-in” LED light bulbs that are used to replace incandescent bulbs or compact fluorescent bulbs.  In other areas, linear fluorescent lighting tubes have been replaced with linear LED lighting tubes.  In one particular auditorium lighting retrofit application, fifty-two (52) 250-Watt light fixtures were replaced, one for one, with 42-Watt fixtures – a power savings of 208 watts per fixture.</t>
  </si>
  <si>
    <t>As part of the Eversource MOU (https://www.umass.edu/sustainability/climate-change-energy/energy-efficiency) UMass continuously performs lighting retrofits.  The Physical Plant Maintenance Department also has a full time Facilities Engineer who primarily oversees lighting upgrade projects in facilities across the campus.</t>
  </si>
  <si>
    <t xml:space="preserve">Per UMass Lowell's Electrical Standards (Section 26 00 00), interior lighting must incorporate best available energy efficient technology for lamps, luminaries and control equipment.  Use of LED lighting is recommended for maintenance and energy efficiency.  All task lighting should be LED.     </t>
  </si>
  <si>
    <t>A Phase out mandate for all lighting features to LED has been in place since 2014._x000D_
University of Miami had already joined the Cree LED University™ Program  in 2009._x000D_
_x000D_
Electrical consumption reduction has been the main focus over the past 5 years. Significant energy conservation improvements and activities during this period have included:_x000D_
_x000D_
- Interior Lighting retrofit from T12 to T8 lamps with electronic ballast._x000D_
- Exterior LED and CFL lighting retrofits reducing wattage._x000D_
- Occupancy sensors in all buildings.</t>
  </si>
  <si>
    <t xml:space="preserve">Lights in the NORTH and WEST parking lots are LEDs and dark-sky compliant.  </t>
  </si>
  <si>
    <t xml:space="preserve">Lighting – In 1990 most lighting on campus was either incandescent or low efficiency fluorescent with magnetic ballasts. Today over 99% of the exterior lighting and over 90% of the interior lighting on campus has been converted to high efficiency lighting. Incandescent exit signs have been replaced with LED technology, reducing energy consumption by 80 – 90%. LED lighting has also been installed in several outdoor locations such as Speakers Circle and the area around Switzler Hall. LED interior lights were installed as part of the recent Gwynn Hall renovation and in the power plant as part of the Combined Heat and Power Upgrade Project. LED is now the campus standard for new and major renovation projects and moving forward, parking garages and exterior lights will also be LED. For example, Conley Avenue Parking Garage was retrofitted with LED lights which resulted in better lighting and over 60% energy savings. Daylight harvesting is used to automatically turn off or dim interior lights in areas that receive adequate sunlight._x000D_
_x000D_
Approximately 250 LED lights were installed in Jesse Hall's Auditorium and almost all of the internal areas of the recently completed Gwynn Hall Renovation used LED lighting technology.  LED lights have also been installed in the dressing rooms in the Fine Arts Building.  Outdoor lighting in several areas across campus have also been upgraded using LED technology. </t>
  </si>
  <si>
    <t>LED lights are used to illuminate portions of Building 25, a warehouse facility located on the east side of Main Campus near Facility Services.</t>
  </si>
  <si>
    <t xml:space="preserve">Converting Site Lighting Fixtures to all LED - through Green Revolving Fund and other incentives offered through electric company. </t>
  </si>
  <si>
    <t xml:space="preserve">One parking garage is entirely LED, and one gym was recently converted to high-bay LED. UNL Building Systems Maintenance have begun installing LED retrofits wherever possible in place of incandescent track lighting, HID  lamps, and T12 fluorescents. </t>
  </si>
  <si>
    <t xml:space="preserve">UNO Facilities:_x000D_
LEDs have been installed in most of the major buildings on campus, to replace incandescent and fluorescent tubes. LED lighting has been used in classrooms and public access areas. LEDs have replaced HIDs in the parking structures, parking lots, and public sidewalks._x000D_
_x000D_
Baxter Arena:_x000D_
All lights are controlled by computer and tablets. The main ice rink, community ice rink, and building exterior lighting are controlled by timers.  _x000D_
_x000D_
UNO Housing:_x000D_
All interior fixtures at Maverick and University Village are LED. All exterior fixtures at University Village are LED. </t>
  </si>
  <si>
    <t xml:space="preserve">UNH does use LED lighting. More information can be found in the University of New Hampshire Construction and Renovation Standards - Section 16510 Interior Luminaries_x000D_
_x000D_
Choice of fixtures are made with the following considerations: _x000D_
a. Energy efficiency and sound rating _x000D_
b. Quality of lighting _x000D_
c. Ease of installation and installation flexibility _x000D_
d. Ease of maintenance _x000D_
e. Suitability for the specific application _x000D_
f. Replacement parts availability _x000D_
g. Consideration of potential abuse _x000D_
UNH has also moved away from exterior metal halide fixtures and has identified LED replacements as the new exterior fixture of choice.  We are already using them in walkway, street, and building exterior fixtures._x000D_
More information can be found at http://www.unh.edu/facilities/energy-utilities. </t>
  </si>
  <si>
    <t>LED lighting is used for an increasing number of applications on campus -- outdoor safety/way finding lights, parking decks, loading docks, building wall packs, and - because of a significant recent decrease in price - building corridor and office lighting.</t>
  </si>
  <si>
    <t>LED’s are currently deployed in approximately 40% of campus outdoor lighting fixtures and have been established as the standard moving forward for new applications.  They are also being used in applications indoors where there is an energy efficiency opportunity and where the lighting capabilities are appropriate.  This has included projects in conference rooms, offices and lobbies.  The University has been a member of the LED University initiative for approximately 5 years.</t>
  </si>
  <si>
    <t>The Penn standard for all exterior pedestrian and security lighting, including on Penn’s primary public walkways and at city streets, is LED fixtures.  Facilities and Real Estate Services installs LED technology in most buildings and exterior areas across campus as replacement lights where appropriate. Many lighting projects have been completed using  rebates through the local utility company (PECO Energy), which are submitted routinely by facilities staff.  _x000D_
_x000D_
This year, continuing Penn’s “Move-In GREEN” program for the seventh year, over 600 LED bulbs were distributed free to incoming freshmen to use in supplemental lighting (such as desk lamps) that they brought with them from their homes.</t>
  </si>
  <si>
    <t>LED lighting has recently been installed in several significant locations within the University, and is planned for several large renovations in the near future.  For example, the University's two largest lecture halls were retrofitted with LED lighting in FY15.  The University carefully considers and tests new technologies prior to large-scale implementations to ensure suitability and performance.  As LED technology has improved, the number of installations is increasing.  LED lighting is now deemed acceptable for most new installations and retrofits.</t>
  </si>
  <si>
    <t>LED lights are used for outdoor lights and landscaping lights. They are also used in several buildings, examples being Mother Roselie Hall (SOLES), and the Facilities Management office.</t>
  </si>
  <si>
    <t>Through the student green energy fund and funds from USF administration, USF has replaced incandescent lights with LED lighting in parking garages, parking lots, art museum and several other locations, The student green energy fund alone has spent an additional $891,920 this year on new lighting projects: http://www.usf.edu/student-affairs/green-energy-fund/projects-in-progress/index.aspx</t>
  </si>
  <si>
    <t>It is written in our Campus Master Plan to retrofit all existing campus lights with LED's once burned out and upon new additional lighting. Currently our STG, FPF Garage, KTCOB, PWL and USC buildings have been retrofitted with LED lighting. Our College of Marine Science building is also retrofitting all of the lighting to LED's in the buildings conference rooms.</t>
  </si>
  <si>
    <t xml:space="preserve">The University began retrofitting to LED light technology in 2012/2013.  The university employs LED lighting in the following areas: _x000D_
- Dormitories: common area, kitchens and stairways._x000D_
- Academic buildings: common areas and stairways  _x000D_
- Exterior wall lighting and parking ramps. </t>
  </si>
  <si>
    <t>UT's Thompson-Boling Arena, the largest on-campus single-sport arena in the country, uses LED fixtures for lighting, saving up to 85% of energy compared to conventional arena metal halide lights (http://tntoday.utk.edu/2014/02/24/thompsonboling-arena-world-cuttingedge-lighting/).  It is now common practice to replace any lights in buildings with LED lights when maintenance is required.</t>
  </si>
  <si>
    <t>UT's Thompson-Boling Arena, the largest on-campus single-sport arena in the country, uses LED fixtures for lighting, saving up to 85% of energy compared to conventional arena metal halide lights (http://tntoday.utk.edu/2014/02/24/thompsonboling-arena-world-cuttingedge-lighting/).  It is now common practice to replace any lights in buildings with LED lights when maintenance is required. Additionally, we installed 23kW on 11th street garage. Plans for two more arrays on 11th street garage are underway.</t>
  </si>
  <si>
    <t>· LED lighting technology is the standard in new buildings and major renovations._x000D_
· Several parking lots have been upgraded to LED lighting, and the plan is to continue._x000D_
· Historically, building lighting control has been mostly stand-alone; however,networking technology is improving.</t>
  </si>
  <si>
    <t xml:space="preserve">LED lighting is used for a large display case in Butler Hall, an academic building. 15-4 foot and 11-2 foot LED sections were installed._x000D_
</t>
  </si>
  <si>
    <t>The University of Utah continues to improve its lighting standard for exterior structures and uses LEDs in all new construction and renovation projects where applicable. Buildings, parking structures, walkways, etc. are being switched over to LEDs and are required to adhere to the University’s dark-sky policies that minimize light-pollution, and our lighting specialist in Energy Management works extensively with project teams to identify opportunities for LED installation._x000D_
_x000D_
Energy Focus Case Study_x000D_
•	http://www.energyfocusinc.com/lighting-resources/case-studies/university-of-utah/</t>
  </si>
  <si>
    <t xml:space="preserve">UVa has installed LED replacements for CFL and incandescent lamps at several buildings, including Gilmer Hall, the Chemistry Building, Runk Dining Hall, O'Hill dining Hall and Campbell Hall.  </t>
  </si>
  <si>
    <t>The UW employs LED lighting fixtures in these Seattle campus buildings: _x000D_
1:  Paccar Hall_x000D_
2.  Dempsey _x000D_
3.  Stevens Court (Community Center Conference Room)_x000D_
4:  HUB (building interior and surrounding pathway lighting)_x000D_
5.  Mercer Hall (corridors at apartment entrances &amp; exterior pathways)_x000D_
6,  Plant Services Bldg. (Facilities Services Training Center)_x000D_
7.  Alder District Market_x000D_
8.  Poplar Apartments_x000D_
9.  Mary Gates Hall</t>
  </si>
  <si>
    <t>UWG Facilities’ campus standard for lighting on all new construction projects is LED energy efficient fixtures. Facilities will continue replacing existing campus interior and exterior lighting with LED fixtures.</t>
  </si>
  <si>
    <t xml:space="preserve">LED lighting is being used in track lighting and display cabinets in the University Union, Kress Events Center, Laboratory Sciences, Instructional Services, and Weidner Center for the Performing Arts. LED lighting has also been installed in some exterior path lighting as well as in the University Union's Cloud Commons dining facility. </t>
  </si>
  <si>
    <t>In 2011, substantial outdoor lighting upgrades were about half LED fixtures and half induction lighting fixtures.  LED fixtures were used predominantly in pole lighting along walkways. LED fixtures were also installed in the interior of Blackhawk Commons to replace emergency fluorescent fixtures and metal halide up lighting in the dining areas. The exterior security lighting around the Titan Stadium and the interior lights in the Arts and Communication Center Theatres were changed to LED.</t>
  </si>
  <si>
    <t>LED lights were installed in Parking Lot Q._x000D_
Path lights along Cascade Avenue are LED._x000D_
Some LED lights were installed in the Ames Suites Residence Hall._x000D_
Wyman Education Building 6 bathrooms now have LED lights_x000D_
LED lights are used in the Sustainability Kiosk in the University Center._x000D_
University Center Atrium flood lights are now LED._x000D_
University Center kitchen ceiling lights are LED._x000D_
University Center convenience store walk-in cooler has LED lights. _x000D_
Falcon Center parking lot and path lights are LED._x000D_
Ag Science 416 - replaced fluorescent lighting with 15 LED 2'x4' fixtures._x000D_
Davee Library Stair - replaced fluorescent lighting with 12 LED 2'x4' fixtures with occupancy sensors._x000D_
North Hall 220 - replaced fluorescent lighting with 12 LED 2'x4' fixtures with occupancy sensors._x000D_
University Center Food Venues - replaced fluorescent lighting with 19 LED 2'x4' fixtures._x000D_
Wyman Education Building - replaced fluorescent lighting with 70 LED 2'x2' fixtures and occupancy sensors in corridors. Replaced fluorescent lighting with 11 LED 2'x4' fixtures and occupancy sensors in stairwells.</t>
  </si>
  <si>
    <t>LED lights were installed in room 266 CSH, in all restrooms in the Library, and in the classroom at Farm 1 in place of fluorescent lights. _x000D_
All res hall lights above the mirrors in each room in McMillan Hall were replaced with LED lights._x000D_
LED lights were installed in Parking Lot Q._x000D_
Path lights along Cascade Avenue are LED._x000D_
Some LED lights were installed in the Ames Suites Residence Hall._x000D_
Wyman Education Building 6 bathrooms now have LED lights_x000D_
LED lights are used in the Sustainability Kiosk in the University Center._x000D_
University Center Atrium flood lights are now LED._x000D_
University Center kitchen ceiling lights are LED._x000D_
University Center convenience store walk-in cooler has LED lights. _x000D_
Falcon Center parking lot and path lights are LED._x000D_
Ag Science 416 - replaced fluorescent lighting with 15 LED 2'x4' fixtures._x000D_
Davee Library Stair - replaced fluorescent lighting with 12 LED 2'x4' fixtures with occupancy sensors._x000D_
North Hall 220 - replaced fluorescent lighting with 12 LED 2'x4' fixtures with occupancy sensors._x000D_
University Center Food Venues - replaced fluorescent lighting with 19 LED 2'x4' fixtures._x000D_
Wyman Education Building - replaced fluorescent lighting with 70 LED 2'x2' fixtures and occupancy sensors in corridors. Replaced fluorescent lighting with 11 LED 2'x4' fixtures and occupancy sensors in stairwells.</t>
  </si>
  <si>
    <t>The seating area in the west lobby of the natural resources building is LED lighting.  There are LED lights on the marquee of the health enhancement center.  LED lighting was installed in two of our parking lots.</t>
  </si>
  <si>
    <t>The area lighting LED project converted existing area lighting that used high pressure sodium and metal halide technology for the 664 fixtures that cover parking areas, sidewalks and streets.  These fixtures consume 482,622 kWh per year.  The LED area lighting consume 208,492.2 kWh per year at a 56.8% energy reduction for an annual savings of $21,930.40 ($0.08 per kWh)._x000D_
_x000D_
LED lighting is currently being implemented for outdoor, building-mounted fixtures.  Additionally, some interior common areas have been converted to LED lighting, although at this point it is limited and only part of remodeling projects, not an active retrofit.</t>
  </si>
  <si>
    <t>USU housing has installed 6500 LED bulbs in bathrooms, bedrooms, kitchens, common spaces, pole lights, and area lighting. The LED type varies by building. The pool and one greenhouse also use LEDs. The basketball venue converted to LED.</t>
  </si>
  <si>
    <t xml:space="preserve">Many buildings on campus have recently undergone lighting retrofits that include LED lighting including: Hobbs Library of Human Development, Jesup Psychology, Home Economics, Kirkland Hall, Student Life Center, and Neely Auditorium. LED lights are also used in elevator cars (MR16s). Additionally, many of Vanderbilt’s athletic facilities have been retrofitted with LED lighting. Vanderbilt’s Hawkins Field (baseball stadium) recently went through an LED lighting retrofit, replacing 152 HID fixtures with 98 LED fixtures, reducing watts used on the field by 60%. VU’s baseball indoor batting facility and the Currey Tennis Center use high bay LED lighting. The Olympic Weight room was retrofitted in 2015 replacing (30)- 400watt fixtures with (30) 80 watt LED dimming fixtures. Many outdoor walkway lights were replaced with LEDs in 2013. </t>
  </si>
  <si>
    <t>The University retrofits lighting to LED when lamps are being upgraded due to aesthetics, function, or age. All exit lighting are LED powered, and there has been an effort to use LED in outdoor and 24 hour lighting. Other applications include athletic facilities, library stacks, classrooms, and office space.</t>
  </si>
  <si>
    <t xml:space="preserve">LED's lighting is routinely being utilized as we replace old fixtures such as T12 and T8 fluorescent bulbs and ballasts  in renovation project through the campus. We have upgraded most of the fixtures in the Parking Decks to LED's since this lighting is on 24/7._x000D_
</t>
  </si>
  <si>
    <t xml:space="preserve">LED fixtures were installed in Virginia Tech’s Perry Street Parking Garage which opened in august, 2010. LED fixtures were also installed for the Upper Chicken Hill Parking Lot Improvements project completed in summer, 2010._x000D_
_x000D_
To view an article highlighting the sustainable features of the Perry Street Parking Garage please see: http://www.vtnews.vt.edu/articles/2010/08/082310-tcs-garageopening.html_x000D_
_x000D_
To view specifications of the project please see: http://www.pdc.facilities.vt.edu/mediawiki/index.php/Upper_Chicken_Hill_Parking_Lot_Improvements_x000D_
_x000D_
To view the specifications for the LED lighting please see: _x000D_
http://facilities.vt.edu/documents/sustainability/unlinked/Sawyer_Submittal_Exterior_Lighting.pdf_x000D_
</t>
  </si>
  <si>
    <t xml:space="preserve">Approximately 75% of outdoor street lights and pedestrian lights have been converted to LED.  Programs are in place to convert the remaining areas to LED in the near future.  Additionally, LEDs have been installed in hard to access or specialty applications in the four new buildings brought online since 2013. They have been installed in our library atrium and several small test areas around campus.  LEDs are our design standard for new construction and are being used as the primary lighting source in the five renovation and new construction projects underway._x000D_
_x000D_
</t>
  </si>
  <si>
    <t xml:space="preserve">Lighting in all new construction and major renovation projects is LED lighting, with few exceptions. We have replaced thousands of light fixtures with LED bulbs including approximately 400 high wattage (175 watt) metal halide campus street lights that were replaced with low wattage (52 watt) Sylvania LED fixtures. We recently replaced all of our parking garage lighting on the Danforth Campus and South 40 with LED fixtures._x000D_
</t>
  </si>
  <si>
    <t xml:space="preserve">Lighting has been renovated to LED in the main campus gym, a the tennis center, the concert hall and main theater, and in all new and replacement outdoor lighting.  All lighting in newly renovated dorm and brand new student housing village is LED. Vacancy sensors are standard and ligt harvesting sensors were employed in a recent renovation at the School of Law. Lighting in public spaces in may large buildings is controlled through central EMS and programmed according to the building's daily occupancy. Outdoor lighting is controlled by photocell and regularly audited for malfunction. </t>
  </si>
  <si>
    <t>Washtenaw Community College has widely adopted the use of LED fixtures across the campus. Most all exterior lighting poles on main campus are LED. The main campus theather house lights are LED. Multiple high bay areas are converted to LED.</t>
  </si>
  <si>
    <t>LEDs are the current campus standard. All new buildings are built with LEDs and WSU is currently in the process of replacing all existing lights with LEDs. Approximately 40% of campus has been upgraded.</t>
  </si>
  <si>
    <t xml:space="preserve">All screw-in incandescent light bulbs were upgraded to LED lighting. The gym recently was upgraded and lighting upgraded to LEDs as well. </t>
  </si>
  <si>
    <t>LEDs are used in approximately 50% of parking and other outdoor space lighting applications.  Our campus center, athletic center, and art complex use LED lighting in many applications.</t>
  </si>
  <si>
    <t>WCU uses LED lighting in fixtures. We have eliminated all of the inefficient old T-12 fluorescent lamps and standard ballasts.  These have been replaced with T-8 lamps and in some cases T-5 lamps.  We use energy efficient electronic ballasts.</t>
  </si>
  <si>
    <t xml:space="preserve">All surface parking lots have been upgraded to LED technology in 2014. All athletic venue scoreboards and ornamental lighting (clock tower face and holiday lights) are LEDs. The University television studio, PBS affiliate, was upgraded to LED lighting in 2009, earning a regional technical Emmy and recognition of the first university television studio to use this technology. _x000D_
In 2015 and 2016, the Kentucky Museum and Diddle Arena were both upgraded to LED lighting. </t>
  </si>
  <si>
    <t xml:space="preserve">The institution had converted most indoor lighting from T12 to T8s. As part of our lifecycle process we are currently transitioning T8 bulbs to LED lighting. </t>
  </si>
  <si>
    <t>LED lighting has been incorporated into the lighting systems in the newest residential building, Faraday Hall. In addition, the Campus Center, the Recreation Center, and Gateway Park were retrofitted with LED lighting in 2014. In 2016, lights were replaced with LED lighting.  All WPI-owned off-campus apartments were equipped with LED lightbulbs.</t>
  </si>
  <si>
    <t xml:space="preserve">The School of International Service (SIS) building features a passive solar air heating system. </t>
  </si>
  <si>
    <t>The College's Central Geothermal (low grade) Plant serves four buildings (109,736 sq. ft.).  Additionally, there is one dormitory on a stand alone geothermal system (25,330 sq. ft.), a Nature Center Building on a stand alone geothermal system (7,138 sq. ft.), and a Nature museum on a stand alone geothermal system (1460 sq. ft.).</t>
  </si>
  <si>
    <t>Currently, roughly 38% of the Main Campus' building squarefootage utilizes geothermal heat-exchange technology, and it the default HVAC system for all new construction (unless shown to be economically or technically infeasible).</t>
  </si>
  <si>
    <t>Sadly, we do not have any of these strategies currently on our campus. We do employ heat recovery ventilation for our larger buildings.</t>
  </si>
  <si>
    <t>The Engineering &amp; Science building has a damper controlled air passage way to the inlet of the air handling units.  Air is preheated through the darken tinted solar glass wall when needed.  When air preheating is not necessary, the air intake bypasses the glass wall.</t>
  </si>
  <si>
    <t xml:space="preserve">In 2012, Bryn Mawr College installed its first solar panels on the southern slopes of Cambrian Row. Of the two solar panels, the large 12-panel set has a maximum power of 2820 watts and a smaller two-panel set has the potential power of 570 watts. The solar energy is currently being used to light the safety lights of the SGA house on Cambrian Row. We also have a demonstration wind mill on site. </t>
  </si>
  <si>
    <t>Many of the buildings on campus have large windows, these are our only PSH.</t>
  </si>
  <si>
    <t>Chatham has highly-efficient micro-channel solar thermal hot water systems on 3 residence halls (Fickes, Woodland and Orchard) that provide all the hot water for 280 people, kitchens, cafe, laundries.  We also heat the Bulh Greenhouse with a smaller-scale version of the same technology, allowing us to eliminate gas heating of the greenhouse for the last 5 years._x000D_
_x000D_
Eden Hall is heated and cooled with an extensive geothermal loop that balances heating and cooling across the campus.  (See Eden Hall master plan for more details, attached in credit PA2)</t>
  </si>
  <si>
    <t xml:space="preserve">The CSU Administration Center utilizes geothermal heating. </t>
  </si>
  <si>
    <t>Colgate installed a solar thermal array (12 panels) at the Creative Arts House (100 Broad Street) that uses the sun's energy to produce hot water for over 30 students that live in the building.  The project saves about $2,600 per year in fuel costs and has reduced our carbon footprint by about 10 tons._x000D_
_x000D_
During the summer of 2016, Colgate installed a geothermal heat exchange system at the Chapel House, helping the university to reduce dependence on fossil fuels and achieve carbon neutrality by 2019.  The system is expected to save over $20,000 per year in energy costs and reduce Colgate’s greenhouse gas emissions by about 50 tons.</t>
  </si>
  <si>
    <t xml:space="preserve">CLC is currently rolling out its master plan construction.  In the fall 2016, our gothermal heat exchange system came on line, with 80 wells drilled 500 ft deep.  In the fall 2017, we expect 47 new wells to come on line to heat and cool the new Science Building, when it opens. </t>
  </si>
  <si>
    <t>The Kathryn W. Davis Student Residences were sited to take advantage of natural sunlight and views of the Atlantic Ocean. From the booklet about them: "All six new student residences have ocean views and are oriented for optimum solar harvesting."</t>
  </si>
  <si>
    <t xml:space="preserve">CC does employs passive solar heating with its solar thermal array on the roof of the Worner Student Center. </t>
  </si>
  <si>
    <t>In commercial spaces in our climate, there are typically more cooling than heating loads.  Therefore, when we employ passive solar techniques for our buildings it is for daylighting rather than for space heating.</t>
  </si>
  <si>
    <t xml:space="preserve">The College has a geothermal system that provides all of the heating and cooling of New London Hall, one of our science facilities. </t>
  </si>
  <si>
    <t>There is a passive solar heater on one of our buildings. Two of our buildings have geothermal systems. We also have a solar water heater on a building.</t>
  </si>
  <si>
    <t>Dickinson's 5 LEED Gold buildings incorporate passive solar designs and use of daylighting.</t>
  </si>
  <si>
    <t>Weber Building and Sayre Building have geothermal heating systems</t>
  </si>
  <si>
    <t>EMU has switched three residence halls and two academic buildings to high efficiency mini-split heat pumps in the last 8 years, replacing inefficient boilers and hydronic heating systems. When modeled in the three residence halls, the Mitsubishi mini-splits were more efficient at a greatly reduced cost than the geothermal heat pumps originally specified in the drawings. In the years since installation, the Mitsubishi's have been even more efficient than what the modeling concluded.</t>
  </si>
  <si>
    <t>Four residential buildings, a dining hall and one academic building have solar thermal panels for water heating. _x000D_
There is a geothermal heat pump system for heating and cooling in the Colonnades Neighborhood.</t>
  </si>
  <si>
    <t>We have white roofs to deflect light on our buildings to deflect light and mitigate the urban island effect.</t>
  </si>
  <si>
    <t xml:space="preserve">Located in a southern, hot, humid climate, Emory's passive solar strategies focus around reducing solar heating rather than harnessing passive solar for heating. </t>
  </si>
  <si>
    <t>None - Heating is not an issue in our subtropical climate.</t>
  </si>
  <si>
    <t>The university utilizes geothermal heating for the LEED Silver certified Panther Aquatic Center. Ground wells serve the needs of aiding and maintaining pool temperatures without the need for mechanical heating and cooling systems.</t>
  </si>
  <si>
    <t>FLC's three LEED certified buildings were oriented in order to maximize daylighting and passive solar heating. A light tower in the Student Union Addition and dimmers in Berndt Hall make the most of daylighting.</t>
  </si>
  <si>
    <t>The Shi Center for Sustainability and Hipp Hall both utilize passive solar heating.</t>
  </si>
  <si>
    <t xml:space="preserve">In Exploratory Hall on Mason's Fairfax campus, daylight harvesting systems were used in the labs and the building uses a screen to evenly distribute light into the interior space to reduce heating and cooling needs and loads. Passive solar heating was also incorporated into the design of the new Health and Human Services building. </t>
  </si>
  <si>
    <t>Several campus buildings incorporate passive solar heating, such as research greenhouses. Approximately 3,500 square feet of solar window films have also been installed on three campus facilities: Ames Hall, Rice Hall, and 45155 Research Place (Virginia Science &amp; Technology Campus). An additional 6,200 square feet of solar window films were installed at the Elliott School FY17.  The window films reduce solar incidence to help prevent overheating in interior spaces, which both improves occupant comfort and decreases GW’s energy demand for air conditioning during warmer months of the year.</t>
  </si>
  <si>
    <t xml:space="preserve">In the fall of 2012, the REED (Renewable Energy and Ecological Design) block course built the Olwen Solar Garage on the campus farm. This garage uses passive solar heating as its only heat source. It has a large south-facing wall of glass, which lets in sun to heat a concreted heat slab that comprises the floor. This heat slab re-radiates heat throughout the day and night. </t>
  </si>
  <si>
    <t xml:space="preserve">The 250-bed Merrill Dorm was renovated in summer 2015, replacing its electric resistance heat with variable-flow refrigerant (VRF) air-source heat pumps.  </t>
  </si>
  <si>
    <t xml:space="preserve">The Athletic Center uses an evacuated tube solar collection array to pre-heat its electric hot water and to provide space heating in the main lobby. The presidents house uses a geothermal system for all of its space heating and cooling needs. </t>
  </si>
  <si>
    <t>Cyber-infrastructure Building (CIB) - http://sustain.indiana.edu/programs/green-building/green-building-projects/cyberinfrastructure-building.php</t>
  </si>
  <si>
    <t>In the renovation of Wayland Hall, a LEED platinum certified building, JMU installed 32 wells as part of a “geothermal” ground source heat exchange using a water-to-water heat pump and this new system is estimated to save 39% on energy usage in comparison to an average building of that size and use.</t>
  </si>
  <si>
    <t>In the renovation of Wayland Hall, a LEED platinum certified building, JMU installed 32 wells as part of a “geothermal” ground source heat exchange using a water-to-water heat pump, and this new system is estimated to save 39% on energy usage in comparison to an average building of that size and use.</t>
  </si>
  <si>
    <t>The College opened its first geothermal heated/cooled residential hall in August of 2016, which is outside of this reporting period. We look forward to reporting its data in our next STARS submission.</t>
  </si>
  <si>
    <t>Our newest building on campus was built to LEED Silver standards (certification is in process). The building was oriented to take advantage of passive solar heat and light shade trays were installed to minimize summer heat gain.</t>
  </si>
  <si>
    <t>Lehigh's architecture teams are designing some of these features into new buildings that are being planned for the campus.  Construction of several new buildings will begin in summer 2018.</t>
  </si>
  <si>
    <t xml:space="preserve">n/a </t>
  </si>
  <si>
    <t>Loyola has the largest geothermal installation in Northeastern Illinois at the Institute of Environmental Sustainability.</t>
  </si>
  <si>
    <t xml:space="preserve">Luther College utilizes expansive south facing windows for passive solar heating. Baker Village, a 33,632 sq. ft. residence hall utilizes GSHP for heating and cooling and assisting with domestic hot water production. Our Center for the Arts is a 59,825 sq.ft. teaching, studio, and performing arts building that uses GSHP. In addition all ventilation air is exchanged with an air to air heat exchanger. </t>
  </si>
  <si>
    <t>The EcoHouse uses solar-thermal to heat the DHW for the house.</t>
  </si>
  <si>
    <t xml:space="preserve">NORth complex_x000D_
112 Solar thermal panels provide heat and hot water for 3 residence halls. supplemented by gas boilers </t>
  </si>
  <si>
    <t>The newly constructed LEED buildings, the Lorri I. Lokey Graduate School of Business and the Betty Irene Moore Natural Sciences Building, employ passive daylight techniques by utilizing large areas of glazing that filter UV and heat gain.</t>
  </si>
  <si>
    <t>We are utilizing a geothermal heat pump system at Kit Bond Learning Center._x000D_
_x000D_
Examples of sustainable principles incorporated into building renovations and new construction include lighting and daylighting, increased insulation values, control of solar gain at windows and installation of white roofs._x000D_
_x000D_
We have a small solar charging station and a Solar Bike Stop.</t>
  </si>
  <si>
    <t xml:space="preserve">Missouri S&amp;T uses geothermal heating and cooling systems. The Solar Village has houses that are heated using solar power. </t>
  </si>
  <si>
    <t>Solar hot water was installed on our newest residence hall and provides about 30% of the hot water needs of the hall.  Solar hot water is also being installed on the new Community Center currently under construction.</t>
  </si>
  <si>
    <t xml:space="preserve">Solar Passive is used in the following locations: The Solar corridor, Robertson, South Hall_x000D_
Robertson and South Hall were designed with full glass southern exposure. During the winter months the full range of solar gain is introduced into a three story section of both buildings. During the summer moths the tree lined exterior shades the area and reduces the solar impact. Life Sports center was designed with a solar corridor which consists of a 115’ X 36’ angled curtain wall with full southern exposure. _x000D_
</t>
  </si>
  <si>
    <t xml:space="preserve">Some buildings use passive solar heating for water or air. </t>
  </si>
  <si>
    <t>Passive solar heating is employed on campus in these buildings: NRC atrium, ATRC atrium, the Colvin Annex, Architecture building south hallways, and the Student Union atrium.</t>
  </si>
  <si>
    <t xml:space="preserve">Our LEED Gold buildings (3 in all) include passive solar heating features in the designs. No geothermal systems. </t>
  </si>
  <si>
    <t xml:space="preserve">Passive solar features such as vertical sun shades that protect against late afternoon sun and horizontal shades that  protect against early afternoon sun help keep new LEED certified buildings cool. Overhangs protect against solar heat gain while carefully placed windows let in natural light, saving electricity. The Newberg Center, a Net Zero Building uses natural ventilation and fans to efficiently cool the building. When open, louvers on the exterior wall of the building draw in fresh air from outside and turbines spin to help pull hot air out of the building. Exposed concrete in the building acts as thermal mass, helping maintain even building temperatures all year long._x000D_
_x000D_
</t>
  </si>
  <si>
    <t>Engineering Building Heating and Cooling provided by heat pumps using geothermal wells.  Cramer Hall chillers use well water for condenser water.</t>
  </si>
  <si>
    <t xml:space="preserve">-EB Heating and Cooling provided by heat pumps using geothermal wells.  _x000D_
-CH chillers use well water for condenser water_x000D_
-A portion of our newly renovated Karl Miller Center includes passive design. </t>
  </si>
  <si>
    <t>We are currently evaluating the potential for geothermal as part of the Campus Roadmap project described above and we are performing life cycle costs analysis of geo for a new School of Art building of about 100,000 sf.</t>
  </si>
  <si>
    <t>Princeton's first ground source heat (“geothermal”) pump system installed in 2003 was one of the most extensive in New Jersey, serving 200 units at Lawrence Apartments. Three other locations, Campus Club, Lakeside Graduate Housing complex, and the new Lewis Center for the Arts complex are also heated and cooled in this way.</t>
  </si>
  <si>
    <t xml:space="preserve">The South Plant includes a geothermal system that provides space conditioning for the control room and adjoining conference room. </t>
  </si>
  <si>
    <t>New buildings are designed to maximize natural day lighting and utilize passive solar heating through solar chimneys and building/flooring materials that absorb solar heat and release that heat slowly to warm the space.</t>
  </si>
  <si>
    <t>Geothermal: About 40% of the campus is heated and cooled with geothermal energy. The Arthur Zankel Music Center, Filene Music Building, Saisselin Art Center, Northwoods and Sussman Village Apartments, Murray-Aikins Dining Hall, Wiecking Hall, Tang Teaching Museum, and Dance Center utilize geothermal heating and cooling systems. These systems provide 100% of the cooling needs and about 70% of the heating needs of most buildings and about 95% of the heating needs of the dining hall._x000D_
_x000D_
In 2012, Skidmore College won the Best Campus Sustainability Case Study Award from AASHE for our innovative district geothermal system. A district field is one that supplies heating and cooling energy to multiple buildings, unlike stand-alone systems that provide energy to a single building. Two district geothermal systems are operational, and a third district system was built to support an additional 10% of campus square footage. The College has 23 stand-alone systems supporting the buildings in the Northwoods and Sussman Apartment Villages and the Murray-Aikins Dining Hall._x000D_
_x000D_
The Arts Quad district system is an 84-bore geothermal field designed to heat and cool Zankel Music Theatre, Filene Hall, Saisselin Art Building, and the Janet Kinghorn Bernhard Theater (178,300 square feet). Skidmore’s district design reduced the number of geothermal bores and total field loop size by 25% when compared to a stand-alone system. The buildings in the Arts Quad can also communicate to distribute surplus energy between buildings rather than pulling energy from the bore field._x000D_
_x000D_
In 2014, Skidmore installed its second district field under Wiecking Green. This 64-bore field supplies heating and cooling energy to Wiecking Hall, the Tang Teaching Museum, and our Dance Center. In 2016, the College completed the construction of our third district field. This 240-bore system is designed to support the heating and cooling needs of the Tisch Learning Center, Bolton Hall, Palamountain Hall, the Dana Science Center, and Skidmore's new Center for Integrated Sciences._x000D_
_x000D_
The Murray-Aikins Dining Hall and all 22 campus apartment buildings (over 200 residences) are heated and cooled with stand-alone geothermal systems._x000D_
_x000D_
Heat Recovery Wheel: Skidmore included a heat recovery wheel (or thermal wheel) in the Arthur Zankel Music Center's air systems to recover and transfer heat energy. The large, rotating wheel captures heat energy from the building's air exhaust system and transfers it to the air intake system. This initial conditioning step improves the efficiency of the building's geothermal heating and cooling system._x000D_
_x000D_
Passive Solar: The Arthur Zankel Music Center and the Murray-Aikins Dining Hall were designed with large window facades to capture and retain solar heat energy.</t>
  </si>
  <si>
    <t>Passive solar heating on one Fraternity House on campus.</t>
  </si>
  <si>
    <t xml:space="preserve">The newly constructed residence hall (2014) is improved with a geothermal systems. </t>
  </si>
  <si>
    <t>All West Village dorms are heated and cooled via geothermal.</t>
  </si>
  <si>
    <t>Two new buildings are under construction heated and cooled by geothermal wells.</t>
  </si>
  <si>
    <t>Solar thermal installation to heat water on South Campus in the three bedroom apartments. _x000D_
Coe-Windows - The south façade features highly insulated glass with integrated electronically controlled blinds that provide solar heat and glare control, capable of operation at 15-degree increments. The ceramic white dots on the windows passively_x000D_
reduce glare and solar heat gain;</t>
  </si>
  <si>
    <t>Terrahaus, our passive solar student success office building, and Unity House, our net zero energy classroom and lab, are the campus demonstrations of passive solar heat.</t>
  </si>
  <si>
    <t>The University does employ passive solar technology when the site and building design allow. Greiner Hall is an excellent example where the building's solar attitude allows winter lighting from the sun to partially heat the building at the south side of wing c and b.</t>
  </si>
  <si>
    <t xml:space="preserve">The majority of campus buildings are designed to take advantage of our Southern California climate. The walls of our newest buildings are 12+ inches thick concrete with no interior finish. The unfinished concrete walls are designed to absorb heat during the day and radiate it to the space at night, and then at night absorb the cool night air and radiate it to the space during the day. Passive solar heating and cooling dramatically decreases the need for mechanical heating and cooling in our buildings. </t>
  </si>
  <si>
    <t>A 300 kW solar water-heating system installed at the North Campus Housing Phase II project is one of the largest solar-thermal projects at a university in North America.  In addition, two outdoor Olympic-sized swimming pools are heated by solar thermal systems.</t>
  </si>
  <si>
    <t xml:space="preserve">Passive solar heating is a strategy implemented in all new buildings on campus. The climate at UCSB is such that mechanical ventilation is very rarely used in perimeter office spaces or in residential living spaces._x000D_
</t>
  </si>
  <si>
    <t xml:space="preserve">With a Presidential mandate that renewable energy makes up 15% of our total energy consumption by 2020, the University of Central Florida has employed several successful small-scale renewable installations on campus, many of which have been grants or awards due to the economics, limited hours of useful sun, or budgetary constraints. The first milestone year is 2020. </t>
  </si>
  <si>
    <t>Daylighting and passive solar heating are design elements employed in appropriate facilities.</t>
  </si>
  <si>
    <t xml:space="preserve">Design Guidelines and Performance Standards (pg. 25, Section 4.3: Energy Conservation):_x000D_
_x000D_
http://paes.uconn.edu/wp-content/uploads/sites/1525/2016/04/Design-Guidelines-and-Performance-Standards-March-2016.pdf_x000D_
_x000D_
“Reduce Conditioning Loads:_x000D_
_x000D_
To reduce a buildings dependence on mechanical heating and cooling, the Designer should design exterior wall assemblies to be a minimum of R-19 and roof assemblies to a minimum of R-30. All glazing should incorporate double-glazed insulated glass units with a low-E coating, argon-filled with a U-factor of ≤ 0.27. Seasonal shading (e.g., deciduous trees, porches, horizontal sun shades and roof overhangs) should be provided to south facing glazing. Thermal mass should be incorporated within a building, since high mass buildings can stabilize temperature swings by storing heat during the day and releasing it during the evening, thus reducing the building’s peak cooling loads.”_x000D_
</t>
  </si>
  <si>
    <t xml:space="preserve">Our new LEED Silver standard buildings take passive solar opportunities into account during building design. UD also has a large density of mature trees which offer significant passive solar benefits, especially on our core campus and around The Green. _x000D_
</t>
  </si>
  <si>
    <t>UIC has geothermal ground source heat pumps for about 75,000 sq feet of lecture and academic space. It also has solar PV ato two of those three buildings.</t>
  </si>
  <si>
    <t>UMass currently has three buildings using ground source heat pump systems as the primary heating and cooling equipment.  The Police Station, Research Admin, and Crotty Hall.  These buildings are not on the central steam system so therefore utilizing on-site alternative energy through GSHP technology.</t>
  </si>
  <si>
    <t xml:space="preserve">UMass Lowell has installed a solar hot water system at the UMass Lowell Inn &amp; Conference Center and employs passive solar heating in it's LEED business school as part of a pre-heat component in its HVAC system._x000D_
</t>
  </si>
  <si>
    <t>Several of our newer buildings utilize ground source heating and cooling systems, including the Davidson Honors College and the Payne Native American Center. More of these geothermal systems continue to be added across campus to save energy and reduce heating and cooling costs to the institution.</t>
  </si>
  <si>
    <t>Geothermal is used in the Gartner Welcome Center.</t>
  </si>
  <si>
    <t>The Barn at Glacier Creek Preserve uses geothermal heating and cooling. (This is not individually metered, so we are unable to report any values)_x000D_
_x000D_
http://www.unomaha.edu/college-of-arts-and-sciences/biology/nature-preserves/glacier-creek.php#Barn</t>
  </si>
  <si>
    <t>UNH has a small solar thermal array on one of our science buildings. but the effect on this on our overall energy load is relatively negligible.  We are just on the verge of completing a two-year project to capture waste heat from a dedicated steam line that runs to one of our buildings for heating and cooling; the waste heat will be used to turn a turbine to generate some electricity for that building (Rudman Hall), which will reduce our need for purchased electricity by as much as 500,000 kWh annually.</t>
  </si>
  <si>
    <t xml:space="preserve">The NC Botanical Garden has 31 geothermal wells, 25 of which are 500 feet deep. The system is used to heat and cool the three-building, LEED Platinum complex._x000D_
</t>
  </si>
  <si>
    <t>The only geothermal system in place within the University of Pennsylvania System is located at the Morris Arboretum, which is not included in the boundary of the University, as defined by the STARS report. _x000D_
_x000D_
The Morris Arboretum Horticulture Center, a 20,840-square foot facility that provides work space for the Arboretum’s horticulture, public programs, and facility staff, is heated and cooled using a ground source heat pump, using only about 1/4 the energy of a typical boiler/air conditioning system.  Over 30 heat exchange wells are drilled under parking facilities and nearby open fields to supply the thermal source for the system.  The “green” elements of the Horticulture Center provide unique opportunities to educate the public about the importance of protecting our natural resources. See  http://www.morrisarboretum.org/hort_center.shtml</t>
  </si>
  <si>
    <t>A small solar array is installed and active at the Swanson School of Engineering and is used primarily for educational and research purposes.</t>
  </si>
  <si>
    <t>Thermal water heating at the Patel Center of Global Sustainability. The $90,000 thermal energy storage system is expected to produce about 90,000 kWh per year, which represents an annual reduction of 63 metric tons of CO2 emissions and cost savings of about $8000 per year on USF’s electric bill, for a payback period of 11.2 years. http://www.usf.edu/student-affairs/green-energy-fund/documents/in-progress-pdfs/thermal-energy-storage-system.pdf</t>
  </si>
  <si>
    <t>Thermal water heating at the Patel Center of Global Sustainability. The $90,000 thermal energy storage system is expected to produce about 90,000 kWh per year, which represents an annual reduction of 63 metric tons of CO2 emissions and cost savings of about $8000 per year on USF’s electric bill, for a payback period of 11.2 years. _x000D_
_x000D_
http://www.usf.edu/student-affairs/green-energy-fund/documents/in-progress-pdfs/thermal-energy-storage-system.pdf</t>
  </si>
  <si>
    <t>The Landscape Site Standards planning document proposes that new buildings should be designed in order to benefit from a passive solar response, without compromising the passive solar response of existing spaces.</t>
  </si>
  <si>
    <t>The buildings on the North side of the Brownsville campus are provided district hot water for space heating by Texas Southmost College. This hot water service, however, is not metered.</t>
  </si>
  <si>
    <t xml:space="preserve">Currently UT has one solar thermal system.  The NHB solar thermal system is the Apricus AP-30 evacuated tube system and consists of 36 5-panel banks. The heated water goes to the reheat coils in the VAV terminal units. </t>
  </si>
  <si>
    <t>N.A.</t>
  </si>
  <si>
    <t>The UW employs passive solar heating as follows:_x000D_
- Many campus buildings constructed of brick or concrete have large thermal masses that store thermal energy_x000D_
- Several buildings have south-facing glass with light shelves that allow direct solar gain in winter _x000D_
- Molecular Engineering's ceilings and wall cavities are filled with phase change material that increase thermal mass and store thermal energy.  Solar chimneys with turbine ventilators naturally ventilate office spaces.</t>
  </si>
  <si>
    <t>Sage Hall and Horizon Village both use passive solar heating with time controlled shades. The campus also has 5 solar thermal installations. 1) Albee, heats the water for the olympic size indoor pool 2) Taylor Hall, heats the domestic water for the residence hall showers 3) Blackhawk Commons also heats the domestic water 4) Heating Plant to preheat the makeup water for the central boilers system 5) Sage Hall uses the solar for heating domestic water and building heating system.</t>
  </si>
  <si>
    <t>Domestic water heating at the Research Development Institute building and Ames Residential Suites employ passive solar heating.</t>
  </si>
  <si>
    <t>Thermal solar panels on many residence halls to heat domestic water</t>
  </si>
  <si>
    <t>Besides an effort to integrate daylighting in new or renovated buildings whenever possible, there is no passive solar heating systems on campus.</t>
  </si>
  <si>
    <t>Automatic shades are used on the windows in some buildings to increase or decrease the amount of light allowed into a space in order to better regulate temperatures.</t>
  </si>
  <si>
    <t>we have one geothermal system in a dormitory on campus</t>
  </si>
  <si>
    <t>We utilize large glass windows to take in natural light and to heat spaces in many of our newer buildings. Ex. McGlothin Medical Education Center uses automatice shades to let in light and also shade interior spaces based temperature and the occupancy of the space.</t>
  </si>
  <si>
    <t>The South Residence Hall domestic water heating is provided with steam to water heat exchangers with 500 gallons of storage capacity.  Forty flat plate solar thermal panels provide domestic hot water to reduce the steam load; the system employs four 650-gallon storage tanks.  Domestic hot water is heated to 140F and a thermostatic mixing valve blends city water to reduce the building hot water temperature to 120F.  The system supplies approximately 60% of the domestic hot water to the building.</t>
  </si>
  <si>
    <t>The south facade of the Lofts student housing includes sun shades that reduce solar heat gain during summer months and allow for passive solar heating during winter months. The Tyson Research Center HQ building is heated/cooled by a ground-source heat pump system.</t>
  </si>
  <si>
    <t xml:space="preserve">Washtenaw Community College has operated a geothermal heating and cooling system in the Occupational Education building since the installation in 2011. The system provides the heating and cooling for approximately 125, 000 g.s.f. of building.  </t>
  </si>
  <si>
    <t xml:space="preserve">WSU currently has two ground source well fields; one located underneath a parking lot and another located beneath the "Quad." These ground source fields interface with water-cooled variable refrigerant flow (VRF) system which allow energy exchange between rooms, between areas of buildings, between buildings, and ultimately between the campus and the earth. Buildings currently connected to the ground source system include Tracy Hall, Wattis Business, Miller Administration, Marriot Health (north), Campus Services, the Library and Lindquist Hall. </t>
  </si>
  <si>
    <t xml:space="preserve">Stratton Hall has south and west facing windows into the central atrium area so is able to employ some solar heat gain of the cement floor in that atrium area. </t>
  </si>
  <si>
    <t xml:space="preserve">There is a geothermal system supplying two prototype senior houses with heating and cooling. </t>
  </si>
  <si>
    <t xml:space="preserve">The campus geothermal system was proposed in 2007 as a means of updating the coal-fired steam plant and electric chillers on-campus. The district geothermal system currently involves 12 buildings:_x000D_
_x000D_
Francis Harvey Green Library_x000D_
Business and Public Management Center_x000D_
Mitchell Hall_x000D_
Student Recreation Center_x000D_
Recitation_x000D_
Ruby Jones_x000D_
Anderson Hall_x000D_
Hollinger Field House_x000D_
Wayne Hall_x000D_
and the residence halls Allegheny, Commonwealth, and Brandywine._x000D_
The President's House (Tanglewood), 25 University, the E.O. Bull Center, and the Village and Village East Apartments use individual geothermal systems separate from the main district geothermal connections. There are 887 wells (as of 3/30/18) with an anticipated total of over 1,000._x000D_
The geothermal system runs by removing excess heat from inside buildings, accumulated by body mass and solar energy, and storing it in below-ground water wells. Due to the high specific heat of water, this heat can be stored as energy so that when heating needs are required on cooler days the automatic, remote computer system will pump the stored heat back into the building. </t>
  </si>
  <si>
    <t xml:space="preserve">Most of our earlier buildings were not constructed with these strategies in mind. Our current construction project has kept these policies in mind. We are actively assessing options to utilize geothermal. </t>
  </si>
  <si>
    <t xml:space="preserve">South facing glass is employed in the Sports &amp; Recreation Center and window location design was based on the sun path in East Hall. </t>
  </si>
  <si>
    <t>An 8.8 MW natural gas-fired combined heat &amp; power plant provides nearly 45,000 MWh of electricity to ASU's research community at the Tempe Campus, and is able to provide 6,000 tons of chilled water and 80,000 lbs of steam to the whole campus.</t>
  </si>
  <si>
    <t>We do not have CHP on campus.</t>
  </si>
  <si>
    <t>Not at this time.</t>
  </si>
  <si>
    <t xml:space="preserve">A small cogeneration system is employed to support a residential housing building on campus. </t>
  </si>
  <si>
    <t>CSUN has a 1 MW fuel cell generation operation that we recover waste heat from. This waste heat is then used for additional heating for our heating hot water (HHW) system as well as heating the University Student Union pool.</t>
  </si>
  <si>
    <t>A fuel cell became operational in December 2015 through PPA.  Waste heat is used to preheat boiler water and power absorption chiller to supplement cooling.  The campus pays for the electricity produces and natural gas to supply fuel cell.</t>
  </si>
  <si>
    <t>We use natural gas microturbines on the Esther Barrazzone Center to help manage the demands of the Dining Hall until such time as we may complete the final 2 of 3 solar pv arrays that are planned to manage that load.</t>
  </si>
  <si>
    <t xml:space="preserve">Ground-breaking in its time, Clark's old cogeneration engine cranked faithfully away underneath Jonas Clark Hall from1982-2012, producing electricity for central campus and capturing the waste heat from electrical generation in a complex water loop that provides thermal energy — heat — to many campus buildings. In 2010, the cogen switched from oil to natural gas, greatly reducing greenhouse gas emissions and improving the engine's efficiency a little, but still not to modern standards. A recent incentive program allowed Clark to upgrade the old cogen to a larger and much more efficient 2.0 MW engine, in full operation January 2013. The new cogen is already making a difference, operating with efficiencies 50% greater than previous, reducing particulate matter, and expected to reduce GHG emissions from co-gen operations due to its more efficient use of fuel. </t>
  </si>
  <si>
    <t xml:space="preserve">CC does not employ cogeneration technologies.  </t>
  </si>
  <si>
    <t>The 800 kW Steam Turbine at the District Energy plant generates electricity (over 3 million kWh/yr) from energy that was previously lost when the pressure was dropped in the plant from generation pressures to distribution pressures._x000D_
_x000D_
In FY16, CSU partnered with the local utility to study the feasibility of installing on campus CHP.  Unfortunately, the nearest natural gas line is over a mile away, burdening the project with significant infrastructure costs.  The project has promise, but a longer payback than had been hoped for.</t>
  </si>
  <si>
    <t xml:space="preserve">Columbia's first microturbine, built by Capstone Turbine Corporation, is housed in an 8-ft.-high container that's 30 inches wide and 9 ½ ft. long at 600 W. 113th St. , and uses natural gas purchased from Consolidated Edison to generate about half of the electricity used in the building. Exhaust from the turbine is forced into a heat-recovery module through which water is circulated and heated.  For each microturbine installed, the estimated annual reduction in greenhouse gas emissions is equal to taking at least 45 cars off the road each year and a conservative estimate projects savings of about $20,000 per year on electric and heating costs.  Two additional turbines were installed and came on-line in 2015 at 542 W. 112th 545 W. 112. </t>
  </si>
  <si>
    <t>Cornell placed into service two Solar Titan 130 Combustion Turbines (2@15 MWe)with Rentech dual pressure Heat Recovery Steam Generators in December of 2009. In addition, there are two back pressure steam turbines (8 MWe total) that produce electricity with steam prior to the steam being used for heating purposes on campus.  These co-generation systems result in a thermal efficiency of approximately 78% and have allowed the university to discontinue the use of coal.  Energy generated with co-generation technology includes electric and steam.</t>
  </si>
  <si>
    <t xml:space="preserve">A new steam-turbine generator began operation in 2016. The generator is part of a cogeneration/CHP system utilizing the existing mechanical heat from the natural gas steamer. The new system is expected to provide an additional 1MW of electricity from the same level of natural gas usage.  </t>
  </si>
  <si>
    <t>GW completed construction of its 7.4 MW combined heat and power (i.e., CHP or cogeneration) plant in 2016 and commenced operation in October 2016. GW's cogeneration plant is designed to jointly produce electricity and steam, thereby increasing the generation and distribution efficiency compared to that of a standard utility company. This increase in efficiency is due to the electric generation waste heat being utilized in the cogeneration process, whereas in the standard utility company power cycle, waste heat is lost by rejecting the condensed steam rather than being reused. GW's plant is designed to produce power for a minimum of two-thirds of the electric loads from Ross Hall and Science and Engineering Hall. Additionally, the plant provides steam and heat to Ross Hall and Science and Engineering Hall, as well as to three residence halls adjacent to Ross Hall (Jaqueline B. Kennedy Onassis Hall, Munson Hall, and Fulbright Hall).</t>
  </si>
  <si>
    <t xml:space="preserve">From FY 2010 to FY 2013, the biomass plant operated as a co-generation central heat plant run by woodchips. When heat demand was high, the high steam pressure of 275 psi was run through a turbine to create electricity before being piped through campus to be used for heat. In FY 2013, this plant produced 95,383 kWhs of electricity in addition to 28,904 MMBTUs of heat. _x000D_
In FY 2014 the turbine use was been suspended to maximize efficiency of heat production while transferring the production of our electricity needs to other renewable sources. Researchers have been working with the College to determine how the turbine could be brought back on-line while continuing to maximize heat production. _x000D_
_x000D_
During the Fall 2016, engineers from the state of Vermont and researchers from South Carolina visited the biomass plant to collect data and discuss the necessary steps to bring the turbine back on line. As of February 2016, they are working with the turbine manufacturer and preparing a report for the college. </t>
  </si>
  <si>
    <t xml:space="preserve">Two 35-year-old cogeneration units, located in Dakin Dorm, had to be dismantled as part of the solar project.  This was due to a technicality and unfortunate interpretation of the state's net metering laws. These units were still operating until May 2017, at 82% overall efficiency, making electricity and domestic hot water for two dormitories and a dining hall.  </t>
  </si>
  <si>
    <t>There is no co-generation or combined heat and power at the College.  Rather the College is taking a hard look at buying into a remote photovoltaic array a as source of renewable electric power, without the carbons of co-gen &amp; CHP.</t>
  </si>
  <si>
    <t xml:space="preserve">Housing has a 350 kW natural gas engine co-generation plant. Process heat is used to heat a building heating loop that services two residential building complexes and the Jolly Giant Commons (JGC). The plant generates electricity for the JGC and two residential building complexes. When electricity output is greater than usage in these areas, excess goes onto the main campus grid. </t>
  </si>
  <si>
    <t>240 KW microturbine at Central Heating Plant replaced pressure reducing valves.</t>
  </si>
  <si>
    <t>Iowa State has operated a steam based combined heat and power plant for 125 years.  Coal or natural gas is burned in boilers to produce high pressure steam.  Steam is used to produce electricity in steam turbine generators.  Low pressure steam is extracted from the turbines and used for heating and cooling the campus.</t>
  </si>
  <si>
    <t xml:space="preserve">The Co-Generation of electricity is heat-load based.  We produce high pressure steam to turn the generator which in turn reduces the steam pressure to 45 lb. This medium pressure steam heats water and air to heat campus buildings.  The generated power is consumed on campus. </t>
  </si>
  <si>
    <t>The University does not use a cogeneration system on site at this time.</t>
  </si>
  <si>
    <t>We have evaluated the technology and utilized the Energy Resources Center at the University of Illinois to determine a payback. With our utility tariff structure the payback was in the 55 year time frame.</t>
  </si>
  <si>
    <t>MIT has produced its own power through cogeneration since 1995, using a 21-megawatt natural gas turbine. Compared with the option of purchasing all of its electricity from the grid and generating steam using natural gas boilers, cogeneration enables MIT to reduce emissions, conserve energy, and operate more efficiently at a reduced cost. Cogeneration is a key component of MIT’s Plan for Action on Climate Change, which outlines the commitment to reducing greenhouse gas emissions at least 32% by 2030. MIT is currently updating its cogeneration system to increase efficiency and enhance campus resiliency. The new turbines are projected to be in service by 2020.</t>
  </si>
  <si>
    <t xml:space="preserve">The college recently built a CCHP (Combined cooling, heat, and power plant) that has allowed us to move away from propane as a heating source. The plant also captures waste heat to both heat and cool buildings. This has allowed us to participate in a demand response program, from which all funding will go to the Green Revolving Fund. </t>
  </si>
  <si>
    <t>Backpressure steam turbine is a co-generation system using steam created by oil or natural gas to generate electricity before being distributed for heating purposes.</t>
  </si>
  <si>
    <t>Our performance year is 2012.  Co-Generation is basically producing two forms of energy from one.  In our case we use natural gas as the fuel to power a turbine (stationary jet engine) whose spinning shaft turns a generator and produces 40% of the electricity for the campus._x000D_
_x000D_
The hot (1200 *F) exhaust gases from the turbine enter a water tube boiler and produce steam, which is used to drive a steam driven centrifugal chiller, heat the campus buildings, domestic hot water and swimming pools.</t>
  </si>
  <si>
    <t xml:space="preserve">In July 2013, Northern Michigan University built a cogeneration plant that uses local wood chips to produce 87% of the campus's thermal needs and up to 16% of the electrical load. </t>
  </si>
  <si>
    <t>Steam extraction turbines at OSU Central Plant produce heated steam and chillers provide air-conditioning.</t>
  </si>
  <si>
    <t xml:space="preserve">At the LEED Platinum Energy Center, electricity is generated in a gas turbine (fueled by natural gas), which then creates high quality waste heat.  This waste heat is used to make steam for campus.  The Energy Center provides about 40% of the electricity for campus. fa.oregonstate.edu/sustainability/operations/green-building/completed-construction  </t>
  </si>
  <si>
    <t>At the LEED Platinum Energy Center, electricity is generated in a gas turbine (fueled by natural gas), which then creates high quality waste heat.  This waste heat is used to make steam for campus.  The Energy Center provides about 40% of the electricity for campus. https://fa.oregonstate.edu/sustainability/operations/green-building/completed-construction</t>
  </si>
  <si>
    <t>Penn State operates 2 Combined Heat and Power Plants. The West Campus Steam Plant has two new backpressure steam turbines rated at 2.9 mW each. They generate electricity to serve Penn State's emergency power needs as well as provide low-pressure steam to campus.The East Campus Steam Plant has a combustion turbine and heat recovery steam boiler to cogenerate steam and 7MW of electricity._x000D_
_x000D_
In 15/16 University Park cogenerated approximately 17% of its power needs. _x000D_
http://www.opp.psu.edu/about-opp/divisions/ee/util/steam-services</t>
  </si>
  <si>
    <t>Cogeneration fuel cells powered by natural gas are used at the Sylvania campus. These fuel cells power the gymnasium and heat the indoor pool.</t>
  </si>
  <si>
    <t>Last year a Heat Recovery Chiller was placed in our computer server room in Fourth Avenue Building. Last year the entire Fourth Avenue Building was heating using this method and the gas boiler was never turned on.</t>
  </si>
  <si>
    <t>The Campus Energy, GHG and Infrastructure Roadmap is looking at the potential for CHP in our central plant and outlying buildings.</t>
  </si>
  <si>
    <t>The electric generator, powered by a General Electric LM-1600 gas turbine that burns natural gas or diesel fuel, is a cogeneration facility. What would normally be wasted exhaust heat from the turbine is recovered to heat water and make steam. Through cogeneration and other waste heat recovery, the efficiency of Princeton’s plant rises to the range of 80 percent vs. 25-40 percent for a typical utility energy plant. The cogeneration plant can generate 15 megawatts of electricity, about equal to Princeton’s average electricity needs on a given day. The Princeton turbine was the first of its kind in the world to earn certification to operate on bio-diesel fuel.</t>
  </si>
  <si>
    <t xml:space="preserve">Rice University has two cogeneration turbines at its central plant, and the two turbines have a combined rating of about 7.5 MW.  The waste heat from these turbines is captured and used to create steam.  </t>
  </si>
  <si>
    <t>We have no co-generation</t>
  </si>
  <si>
    <t>SF State operated 2 cogeneration plants until 2012 when they were decommissioned. Part of the reason SF State left them in non-operation was to decrease greenhouse gas emissions from natural gas and to move towards a zero-emissions campus.</t>
  </si>
  <si>
    <t>SF State operated 2 cogeneration plants until 2012 when they were decomissioned. Part of the decision to leave them in non-operation is to decrease greenhouse gas emissions from natural gas.</t>
  </si>
  <si>
    <t>The College has studied co-generation but has not yet employed the technology.</t>
  </si>
  <si>
    <t>3.5 MegaWatt Solar Centaur 40 gas combustion turbine that supplies about 50% of Smith's heat and a about 65% of its electricity usage.</t>
  </si>
  <si>
    <t xml:space="preserve">The University's Central Heating Plant is improved with a co-generation unit which utilizes a turbine to produce electricity from steam. </t>
  </si>
  <si>
    <t>Between 1987 and 2015, Stanford obtained the vast majority of its electricity from an onsite cogeneration facility that used natural gas as its fuel source. However, cogeneration requires a reliance on fossil fuels that comprised a significant majority of Stanford’s greenhouse gas emissions. As a result, Stanford launched a new energy system that came online in 2015 called Stanford Energy System Innovations (SESI). Through SESI, the vast majority of campus building heating needs are now met by hot water generated at Stanford’s Central Energy Facility, which uses heat recovery chillers to recover the waste heat from the chilled water that Stanford uses to cool its buildings to create hot water for building heating. Due to the significant heat recovery and lower line losses of hot water compared to steam, the new energy system is approximately 70% more efficient than the previous combined heat and power process provided by cogeneration, so the significant drop in overall building energy consumption reflected in this credit is expected._x000D_
_x000D_
The launch of the new Central Energy Facility and the overarching Stanford Energy System Innovations project are the primary contributors to reduced building energy consumption on Stanford’s campus between the baseline year and the performance year. In 2004-2005 (baseline year), Stanford purchased electricity, steam, and chilled water from Cardinal Cogen. Emissions for each of these utilities are recorded in the respective fields (chilled water is represented in the energy from all other sources field). At that time, Stanford had only a small amount of renewable electricity in the form of small rooftop solar installations at a couple locations._x000D_
_x000D_
Now, in 2016-17, Stanford owns its own Central Energy Facility and procures electricity to produce hot water and chilled water for building heating and cooling respectively. For this new system, Stanford only reports on the electricity it procures directly from the grid; the hot water and chilled water produced from that electricity are not separated out. Thus, the district steam/hot water category has fallen to zero because none of that is sourced from offsite. Additionally, the energy from all other sources category now captures natural gas that is burned onsite at Stanford’s process steam plant and for a very small amount of supplemental building heating at our Central Energy Facility.</t>
  </si>
  <si>
    <t>Between 1987 and 2015, Stanford obtained the vast majority of its electricity from an onsite cogeneration facility that used natural gas as its fuel source. However, cogeneration requires a reliance on fossil fuels that comprised a significant majority of Stanford’s greenhouse gas emissions. As a result, Stanford launched a new energy system that came online in 2015 called Stanford Energy System Innovations (SESI). Through SESI, the vast majority of campus building heating needs are now met by hot water generated at the CEF, which uses heat recovery chillers to recover the waste heat from the chilled water that Stanford uses to cool its buildings to create hot water for building heating. Due to the significant heat recovery and lower line losses of hot water compared to steam, the new energy system is approximately 70% more efficient than the previous combined heat and power process provided by cogeneration. By the end of 2016, 65% of Stanford's electricity supply will come from renewable sources, allowing Stanford's total emissions to drop by 68%. For more information, please visit http://sustainable.stanford.edu/sesi.</t>
  </si>
  <si>
    <t xml:space="preserve">ESF's Gateway Center building was designed to achieve a U.S. Green Building Council Leadership in Energy and Environmental Design (LEED) Platinum certification. The Gateway Center features a novel combined heat-and-power (CHP) system made up of two complementary components. A biomass-fueled system produces high-pressure steam to drive a steam turbine and generate electricity, while a set of three natural gas-fired microturbines that provide a balance of electricity and steam for heating._x000D_
_x000D_
Although the natural gas micro-turbines have been operational since the building's opening, in Fall 2013), operating the biomass boiler have proven to be more challenging, with several setbacks. However, by the end Summer 2016 (excluded from performance year) the full CHP system be in full operation. _x000D_
_x000D_
The CHP system will provide the Gateway Center and four other campus buildings with both thermal and electrical energy, meeting 65 percent of campus heating and 20 percent of campus electrical needs, while reducing the campuswide carbon footprint by 22 percent. It is a major component of ESF's Climate Action Plan._x000D_
_x000D_
- http://www.esf.edu/welcome/campus/gateway.htm _x000D_
- http://www.esf.edu/sustainability/gatewaybuilding.pdf </t>
  </si>
  <si>
    <t>Syracuse University Green Data Center is a first-of-a-kind demonstration of an onsite tri-generation system (power, cooling, and heat) that was custom designed for a data center. The facility also includes IBM’s latest computers and computer-cooling technology. The innovations reduce energy use by 50 percent compared to traditional approaches, making it one of the most energy-efficient data centers in the world. http://researchcomputing.syr.edu/resources/green-data-center/</t>
  </si>
  <si>
    <t xml:space="preserve">Texas A&amp;M University has installed a $73.25 million combined heat and power upgrade that will supply over 45 MW of highly efficient power and steam generation to serve the campus.   This system replaces an existing CHP system and achieves efficiencies in excess of 80%. </t>
  </si>
  <si>
    <t>The University of Arizona utilizes two natural gas-fired steam turbines for co-generation of power on campus. Both turbines are located on campus which significantly cuts down transmission loss.</t>
  </si>
  <si>
    <t>The cogeneration plant on the UC Berkeley campus is operated by a third party, so the electricity generated by the plant is not included here.</t>
  </si>
  <si>
    <t>In 2016, the cogeneration plant on the UC Berkeley campus was operated by a third party, so the electricity generated by the plant is not included here.</t>
  </si>
  <si>
    <t xml:space="preserve">Since mid-2007, the campus has operated a combustion turbine generating plant at its award-winning central heating and cooling plant, which provides greater than 95 percent of the heating and cooling to the core campus facilities. The cogeneration facility uses a Solar Turbines Titan combustion turbine with an available steam turbine for additional energy recovery. Emissions are tightly controlled with NOx emissions below 2 ppm by volume. The generating plant provides 81.8% of the electricity used by the campus and the heat recovery steam generator displaces more than 485,000 MMBtu of natural gas that would otherwise have been burned in conventional boilers. </t>
  </si>
  <si>
    <t xml:space="preserve">The cogeneration plant provides 85% of the campus’s annual electricity needs. 54% of the campus’s 60 MMBtu/hr heating load is served by waste steam from the campus's cogeneration plant. Heat recovery from the cogeneration plant also drives 3 steam-expansion chillers that together provide 9,750 refrigeration tons. A 3.8 million gallon chilled water storage tank is connected to the chilled water system, and it permanently load shifts from on peak to off peak 3 to 6 MW per day. The combined heat and power achieves 66% overall simple efficiency. The two gas turbines in the cogeneration plant use a non-ammonia catalytic emission reduction system that produces only 1.5 ppm NOx.  _x000D_
_x000D_
Thanks to recent regulatory authority for piping "directed biogas", efforts are underway to contract for supplies of remote sources of biogas for use in the gas turbines as a substitute for natural gas. _x000D_
_x000D_
In addition to the gas turbine cogeneration plant, UC San Diego has a 2.8 MW fuel cell that runs on directed biogas from the Point Loma Wastewater Treatment Plant.  Construction is currently underway on a 350 ton absorption chiller that will run on the exhaust heat of the fuel cell._x000D_
</t>
  </si>
  <si>
    <t>UES owns and operates the first 18-cylinder lean-burn natural gas reciprocating engine in North America, providing 5.5 MW of on-site electrical generation and up to 1000 refrigerated tons of chilled water, offsetting a portion of the campus 25 MW peak load. On-site power generation currently serves 27% of the main campus electricity with the remaining demand supplied by our utility partner Duke Energy. Duke Energy’s distribution power grid is supplied to the main campus by two 69,000 volt substations. The ability to self-generate electrical power provides both significant cost and environmental benefits to the university.</t>
  </si>
  <si>
    <t>UC's central plant is a tri-generation facility, efficiently producing electricity, steam and chilled water.   See  http://www.uc.edu/af/utilities/production.html</t>
  </si>
  <si>
    <t xml:space="preserve">The UCB campus benefits from an on-site natural gas fired co-generation of electricity, steam, and chilled water.  Currently 100% of the steam and chilled water generated on campus is by Cogen. Prior to 2005, Cogen produced a significant amount of electricity for the campus.  Increases in natural gas prices led to the reduction in electricity production by Cogen.  </t>
  </si>
  <si>
    <t xml:space="preserve">UConn’s 25 MW natural gas-fired cogeneration facility is classified as a Class III Renewable Energy source by the State of Connecticut and it generates Renewable Energy Credits (RECs), based on its high efficiency factor as a microgrid source of combined heat, cooling and power for nearly 90% of the main campus. In turn, UConn uses proceeds from these REC sales to finance sustainable energy and energy efficiency projects, like retro-commissioning, re-lamping and more._x000D_
_x000D_
The cogen facility produces 100% of the core campus's electricity needs, while the remainder of electricity for more remote portions of the main campus is purchased from ConEd with a renewables contract specifying that a minimum of 100% of the amount purchased be produced from renewable sources._x000D_
_x000D_
The University’s Cogeneration facility uses natural gas, with ultra-low sulfur fuel oil (ULSF) as a back-up fuel source, to fire three Solar Taurus 70 combustion turbine generators to produce electricity. Waste heat from the turbines is used to produce high pressure steam, which is then used in a steam turbine generator to produce additional electricity. The steam turbine exhaust or reduced steam is supplied to internal plant use, to provide Chilled Water via the three York absorption chillers or to the campus distribution network. The network reduces the steam to low pressure 65 psig for building heating and kitchen service._x000D_
_x000D_
</t>
  </si>
  <si>
    <t>The solar building at the Energy Experience Center has a ground source heat pump system that is able to heat and cool the building by exchanging heat with the ground using a series of tubes placed in vertical holes in the ground.</t>
  </si>
  <si>
    <t xml:space="preserve">UGA's District Energy Plant 1 (DEP-1) uses waste heat from chilled water production to generate hot water for nearby buildings. </t>
  </si>
  <si>
    <t xml:space="preserve">Utility Operations runs its own power plants on the UIC campus. Cogeneration is the simultaneous production of heat and power in a single thermodynamic process.  Instead of discarding the heat produced by the power production process, it is captured and used to provide space heating and hot water heating, thus eliminating the added expense of burning fuels for the sole purpose of space heating. On the east side the plant can co-generate the production of high-temperature hot water with electricity. The west side plant can co-generate steam with electricity. These plants run primarily on natural gas which is cleaner than coal and fuel oil when considering hazardous air pollutants and carbon dioxide. When operated under certain conditions, cogeneration can be beneficial and helps lower the emission of carbon and sulfur dioxide pollutants into the air.   </t>
  </si>
  <si>
    <t>Campus burns natural gas and coal to create steam for most energy needs on campus.  These boilers have electric turbines attached to them so that the steam co-generates electricity that can offset the purchase of additional electricity for campus.</t>
  </si>
  <si>
    <t>The University of Iowa has operated a combined heat and power plant since 1926. The power plant is a combined heat and power plant facility that generates about one-third of the University’s electric power needs. Fuels burned at the Power Plant include coal, natural gas, and oat hulls (energy produced from oat hulls is captured in Options 1 and 2). The plant co-generates about 30 percent of the total electric power needs and produces all the steam energy used throughout the campus and hospital facilities. Steam produced by the plant is used for heating, production of chilled water for air conditioning, cooking, sterilizing, humidifying, and energizing other research and process equipment.</t>
  </si>
  <si>
    <t>http://www.umass.edu/sustainability/climate-change-energy/central-heating-plant</t>
  </si>
  <si>
    <t>UMass Lowell does not use co-generation at its campuses.</t>
  </si>
  <si>
    <t>Our on-site biomass gasification plant is also combined-heat-and-power. So, it is not co-generation, per se, but it is CHP. Using a back pressure steam turbine, the plant makes the electricity that helps run the plant.</t>
  </si>
  <si>
    <t>Our on-site biomass gasification plant is also combined-heat-and-power. The plant can use natural gas or biomass. Using a 300kW back pressure steam turbine, the plant makes the electricity that helps run the plant.</t>
  </si>
  <si>
    <t xml:space="preserve">The MU power plant uses a combination of 4 cogenerating steam turbines and 2 combustion turbines with heat recovery to simultaneously generate electricity and steam that is used for heating and cooling._x000D_
</t>
  </si>
  <si>
    <t>The co-generation system was implemented in 2005 and is composed of a 440kW steam powered turbine, which runs off waste steam from a natural gas fired boiler system.</t>
  </si>
  <si>
    <t>As mentioned above, EcoLine is the primary fuel source for the on-campus cogeneration plant. The cogen plant retains waste heat normally lost during the production of electricity and instead uses this energy to heat buildings, in turn reducing sulfur dioxide and nitrous oxide emissions. The installation of the plant resulted in an estimated reduction in greenhouse gas emissions of 21%.</t>
  </si>
  <si>
    <t>UNC operates a 32 MW cogeneration plant, with fluidized bed combustion and flue gas scrubbers, that simultaneously produces both steam- used for heating, humidification, domestic hot water, sterilization, and making distilled water in laboratories—and up to one-third of the campus peak electric load. Compared to standard power plants that produce 1/3 useable energy and 2/3 waste heat, UNC’s combined heat and power plant produces more than 2/3 useable energy and less than 1/3 waste heat.</t>
  </si>
  <si>
    <t xml:space="preserve">Five steam turbine generators, of which two are back pressure and three are extraction type, are used to cogenerate electricity with the waste heat being used to heat campus or drive turbine driven chillers to cool campus._x000D_
http://utilities.nd.edu/assets/12786/7635_utilitiesbrochure_09.pdf_x000D_
</t>
  </si>
  <si>
    <t>USF has invested into very energy efficient central chilled water and hot water systems to serve the campus. As such, the A/E shall utilize the Central Campus Chilled Water and Hot Water Systems as a basis for the project HVAC design. Other system types including direct expansion (DX) are not allowed unless an exception is requested and approved by FP&amp;C and PPD. In order to obtain approval, the request shall be accompanied by a Life Cycle Cost Analysis (LCCA) building energy calculations showing the life cycle cost benefit to USF for the requested substitution. Refer to the Article 3 (Technical Applications), USF Professional Services Guideline (PSG) for the substitution request and submission requirements._x000D_
http://www.usf.edu/administrative-services/facilities/documents/design-construction/designguide-div23-hvac.pdf</t>
  </si>
  <si>
    <t>Our co-generation mainly comes from our Central Utility Chiller Plant on-site.</t>
  </si>
  <si>
    <t>Campus is employing geothermal heating and cooling in the new Sorority Village.</t>
  </si>
  <si>
    <t xml:space="preserve">The 140-megawatt Hal C. Weaver Power Plant (.mov*) meets the university’s needs 24 hours a day, every day of the year with the following services: _x000D_
	• Electricity—we generate electrical power at 12,000 volts and 4,160 volts for distribution throughout the campus._x000D_
	• Steam—we generate steam at 425 psi and 710 F for use in the plant, as well as at 160 psi for distribution throughout the campus to provide building heat, heat for hot water, and auxiliary services._x000D_
	• Compressed Air—we provide air for use in campus buildings and laboratories._x000D_
	• Demineralized Water—we provide about 8 million gallons of demineralized water to the campus for laboratory use._x000D_
	• Chilled Water—we distribute about 140,000,000 ton-hours of chilled water through more than 6 miles of chilled water lines to provide air conditioning to the campus. </t>
  </si>
  <si>
    <t>The UofU has a natural gas combined heat and power (CHP) plant that serves its lower campus area. FM Operations group has created operating guidelines to ensure the plant is operating at peak efficiency (based on demand for campus heat, pricing of NG and electricity, etc.)</t>
  </si>
  <si>
    <t xml:space="preserve">The University has completed an Alternative Energy Study, and is beginning a detailed study for combined heat and power.  This is a major consideration for two reasons, it will reduce our carbon footprint  and also improve overall reliability and customer service.   A detailed co-gen analysis and feasibility study is currently being conducted by Jacobs engineering. </t>
  </si>
  <si>
    <t xml:space="preserve">The UW employs cogeneration by combusting natural gas to produce steam, which produces electricity in a steam turbine generator prior to distribution of steam to the campus for heating._x000D_
 _x000D_
</t>
  </si>
  <si>
    <t>The university has one biodigester located on campus and two more in the community. Heat is generated along with methane gas as organic matter breaks down. The methane gas is stored and then later burned off for energy which is then sold back into the grid.</t>
  </si>
  <si>
    <t>There is one small 30hp co-gen turbine in the Campus Heating Plant.</t>
  </si>
  <si>
    <t xml:space="preserve">The steam supplied to the campus is provided by a large co-generation plant located a couple miles northeast of campus.  The steam is provided through a combination of above-ground and underground piping to the Central Heating Plant, where it is distributed using the campus steam network.  Electricity is not provided directly to the campus by this power plant, but the overall higher efficiency of the plant allows us to purchase steam at a significant discount and the plant utilizes 100% natural gas, which is a cleaner fuel mix than we would be able to provide with on-campus generation._x000D_
</t>
  </si>
  <si>
    <t>The USU cogeneration plant contains three Babcock and Wilcox boilers with a capacity of 220,000 lbs/hr of steam to heat the campus. It also contains three York chillers with the capacity to produce a total of 4500 tons of cooling. One Solar gas turbine generator unit with a heat recovery has the capacity to produce 4.5 MW of electrical power and up to 50,000 lbs/hr of steam from the heat recovery unit.</t>
  </si>
  <si>
    <t xml:space="preserve">In Fall 2013, Vanderbilt University began the conversion of its co-generation power plant from coal and gas fuel to all-natural gas. The Vanderbilt Co-generation power plant burned its last piece of coal on November 19, 2014. The plant, which produces 14 percent of Vanderbilt’s electricity, 86 percent of its heat and 40 percent of its cooling, now runs exclusively on natural gas. This cogeneration process is quite efficient: heat, which would otherwise be a wasted byproduct of electricity and steam generation, is used to produce more steam and hot water. The remaining 77% of electricity consumed at Vanderbilt is purchased directly from Nashville Electric Service from Tennessee Valley Authority. _x000D_
_x000D_
The decommissioning of the plant’s last coal boiler in December 2014 brings the power plant’s 126-year reliance on coal to an end. The modern structure, built in 1962, has been partially powered by natural gas since 1988, but still burned 105 million pounds of coal and produced 15 million pounds of ash waste per year. Authority (TVA)._x000D_
_x000D_
The environmental benefits of the conversion are significant. Greenhouse gas emissions—the carbon footprint of the power plant—will go down by as much as 40 percent. The conversion will also decrease the emission of particulate matter by more than 50 percent and virtually eliminates emissions of mercury, hydrogen chloride, sulfur dioxide and other air pollutants._x000D_
_x000D_
Operationally, converting to natural gas will make the plant more efficient, require far less maintenance and be more reliable. Additionally, it will be better able to meet stricter EPA regulations. _x000D_
http://www.vanderbilt.edu/sustainvu/what-we-do/energy/power-plant-faq/_x000D_
http://news.vanderbilt.edu/2014/12/vanderbilt-power-plant-is-now-coal-free/?utm_source=myvupreview&amp;utm_medium=myvu_email&amp;utm_campaign=myvupreview-2014-12-18 _x000D_
</t>
  </si>
  <si>
    <t>1 megaW of cogeneration capacity on natural gas boiler</t>
  </si>
  <si>
    <t>We are not utilizing any cogeneration technologies at this time. We have conducted some feasibioty studies at our main Steam Plan for the use of a combined steam and electric  generation.</t>
  </si>
  <si>
    <t xml:space="preserve">VT campus has a 6 MW steam turbine paired with 2 coal fired and 4 natural gas boilers. Steam is produced at a pressure of 600 psi and superheated. The turbine generates more electric energy during the heating season when steam requirement in the campus is at its maximum. </t>
  </si>
  <si>
    <t>Washtenaw Community College has recently installed two 65KW micro turbine units that generate electricity, heating water, and cooling water.</t>
  </si>
  <si>
    <t>Wesleyan operates two natural gas reciprocating engines (2.4 MW and 676 kW), which power over 80% of campus with electricity and heat.  Wesleyan currently sells all RECs for energy generated by the cogeneration plant.  The largest co-gen unit went down in early 2016; Wesleyan is currently planning a replacement unit.</t>
  </si>
  <si>
    <t xml:space="preserve">We do not have any co-generation plants on the facility. </t>
  </si>
  <si>
    <t xml:space="preserve">Tecogen Ultra CM-75 combined heat and power units have been installed at the Life Sciences &amp; Bioengineering Center and the Campus Center. </t>
  </si>
  <si>
    <t>ASU currently recommissions 30 buildings from the Energy Savings Performance Contract – Phase II on a rotational basis every 4 years.  This portfolio equates to 2,929,643 square feet of space, approximately 13% of ASUs gross square footage.  _x000D_
_x000D_
ASU is currently evaluating a third Energy Savings Performance Contract - Phase III which will provide Energy Conservation Measures in approximately 34 buildings, equating to 3,343,302 square feet of space, approximately 14% of ASUs gross square footage._x000D_
_x000D_
ASU has setup an Energy Innovations Team that is actively pursuing and implementation other energy savings opportunities at all campuses, such as LED retrofits, central plant optimization, motor replacements, control strategies, etc.</t>
  </si>
  <si>
    <t xml:space="preserve">Babson has been systematically working through its buildings to update its HVAC systems, controls, lighting, and to transition from oil to natural gas for heating. _x000D_
_x000D_
Projects include retro-commissioning of the Executive Conference Center, installation of gas lines to buildings previously using fuel oil, lighting retrofits across campus, implementation of set points and building turn-downs, new boilers and furnaces, etc._x000D_
_x000D_
This effort is ongoing since at least 2010. A recent example, from spring 2017, is high-efficiency chillers that were installed in the campus center. </t>
  </si>
  <si>
    <t>As equipment, appliances, and lighting systems are replaced, the standard is to replace it with Energy Star or comparable high-efficiency models.</t>
  </si>
  <si>
    <t>We are in the midst of an audit of our science lab hood ventilation, hoping to replace and upgrade with more efficient units.</t>
  </si>
  <si>
    <t xml:space="preserve">Baylor is undergoing an extensive retrocommissioning endeavor at this time. Across campus, including the Energy Complex, are undergoing drastic measures to reduce the amount of energy consumed. For instance, controls are being audited, equipment scheduling is being implemented, and upgrades are occurring to reduce the amount of energy consumed. Over the next ten years, we are committed to auditing and reducing the amount of energy consumed, as the campus grows larger. </t>
  </si>
  <si>
    <t>As boilers age out of efficiency, it is College practice to replace them with 95% efficiency systems.</t>
  </si>
  <si>
    <t>After conducting an energy use study in all residence halls for individual dorm refrigerators, it was determined that the college would save money by furnishing all first year residence halls with one, Energy Star dorm refrigerator per room.  Up until 2015, there was no policy in place to limit the number and types of refrigerators allowed.  The majority were not Energy Star, and some rooms contained two.  Additionally many fridges were abandoned at the end of the year, found in dumpsters.  Now, we have reduced our energy consumption and, in addition, have stopped the need for incoming first year's to purchase a fridge each year.</t>
  </si>
  <si>
    <t>Binghamton University has a dedicated group of staff that continuously monitors the building energy performance using a centralized building energy management system.  Critical control parameters such as temperature, pressure, and flow are checked against design data.  Corrections and optimization are made as appropriate.</t>
  </si>
  <si>
    <t>When acquiring energy-consuming products State agencies shall purchase ENERGY_x000D_
STAR® designated products. An agency is not required to procure_x000D_
an ENERGY STAR® designated product if the head of the agency determines in writing,_x000D_
to the Office of Procurement Management, that no ENERGY STAR® designated_x000D_
product is reasonably available that meets the functional requirements of the agency; or_x000D_
that no ENERGY STAR® designated product is cost effective over the life of the product_x000D_
taking energy cost savings into account. _x000D_
_x000D_
BHSU has completed two performance contracts for energy efficient building retrofits.</t>
  </si>
  <si>
    <t>Equipment and appliances have been replaced through Energy Star programs throughout the campus. Several efforts have been launched to recommission campus buildings, especially the energy intensive buildings. Additionally, we employ a continuous commissioning program in 10 of our campus buildings. Boston College is on its third cycle of cooperation with our electrical supplier. This agreement is codified in a memorandum of understanding that commits the institution to save over 2M KWh per year over the last 7 years which has been successfully accomplished.</t>
  </si>
  <si>
    <t>Bryn Mawr College has an ongoing program to replace or refurbish older HVAC equipment to improve efficiency. One example is a project that refurbished air handlers in the Chemistry Department building (Park) by replacing the heating coils and installing VFDS on the motors. The coils installed are approximately 12 feet tall and 18 feet long. By replacing the coils, the College was able to reduce natural gas consumption for this machinery by 20 percent and the campus carbon footprint by 5 percent.  More recently we have replaced boilers in Erdman Hall, and our Development Department Office building to further reduce energy use.</t>
  </si>
  <si>
    <t xml:space="preserve">The University's Procurement Office recommends that, when departments need to replace equipment that has reached the end of its useful life, they choose equipment with an EnergyStar or equivalent rating for energy efficiency. 			</t>
  </si>
  <si>
    <t>Extensive recommissioning before baseline year, some medium equipment retrofits such as VFD on supply fans.</t>
  </si>
  <si>
    <t>EnerNOC has deployed MBCx projects including two year monitoring service on all stateside buildings on campus (excluding USU).  At this point in time, approximately 90 % of campus buildings have been retro commissioned.</t>
  </si>
  <si>
    <t>Any building remodeling projects would be looked at as a way to evaluate the current energy consumption items and challenge if there are better alternatives available.</t>
  </si>
  <si>
    <t>Carleton has engaged professional engineering firms to perform ASHRAE Level 2 energy audits on ten primary campus buildings.  Audits focused on high energy users such as athletic buildings, science building and dining facilities.  Audit efforts continue, with the goal of auditing all building on the district energy system within 5-6 years.</t>
  </si>
  <si>
    <t xml:space="preserve">We are a new institution with new appliances, equipment and systems that are already highly efficient. </t>
  </si>
  <si>
    <t>The University does have a retro-commissioning strategy plan. A new building audit prioritization tool and system is being employed with focuses on 5-10 buildings per year based on work order data, building energy intensity and cost of operation.</t>
  </si>
  <si>
    <t>Complete lighting change-out program has been working since 2007.  We are also retrofitting HVAC units and steam boiler manifolds in all buildings.  All students must rent an Energy-star rated refrigerator from us instead of bringing their own.</t>
  </si>
  <si>
    <t xml:space="preserve">We are 3/4 of the way through a full set of investment-grade building audit recommendations, which included retrocommissioning all large academic and residential buildings. </t>
  </si>
  <si>
    <t>CSU invested $52M in energy conservation measures such as LED lighting, high efficiency fume hoods, and HVAC upgrades as part of the Campus-Wide Energy Conservation and Management Program. This program is entirely self-funded through guaranteed energy and maintenance savings. _x000D_
_x000D_
Energy misers installed on vending machines reduce electricity consumption of the machines by 41% annually. 70 energy misers were installed during FY 2016. They utilize occupancy sensors to power down the machines when the surrounding area is vacant thus reducing operating costs and greenhouse emissions.</t>
  </si>
  <si>
    <t>We recently completed recommissioning of our Ho Science Center.  The project has saved over $100K per year in energy costs and has reduced our campus carbon footprint by about 100 tons.  This is part of a much broader energy management program where we are upgrading lighting to LED fixtures and implementing energy conservation measures systematically throughout our building portfolio (based on potential energy savings).</t>
  </si>
  <si>
    <t xml:space="preserve">CLC has been working with SEDAC for retro-commissioning reports on our HVAC systems.  These reports help facilities staff to decide when and where to install upgrades to make our systems more efficient. </t>
  </si>
  <si>
    <t xml:space="preserve">In spring 2015, College of the Atlantic had energy audits performed for all buildings on campus, as well as for our off-site farm houses, barns, and outbuildings. Utilizing this information, and in conjunction with an inventory of heating system age for all buildings, we are working to prioritize which buildings are most in need of energy retrofitting. As we retrofit the leakiest buildings that contain the most inefficient or oldest heating systems, we are able to reduce our heating demand, enabling the purchase of smaller, more efficient heating systems going forward._x000D_
_x000D_
Built in 1895, the granite stone, 13,000 square foot 'cottage' known as the Turrets was renovated in 2013 by replacing 99 old, leaky single pane windows with new thermopane (double glazed) windows. Air sealing dramatically tightened the building. Before and after renovation blower door tests found a 49% reduction in air infiltration. This improvement saved 1400 gallons of heating oil during the 2013-2014 winter. Another old ocean front cottage known as Deering was renovated in 2008 and hooked into the central wood pellet boiler system that provides both heat and hot water to the Kathryn W. Davis Student Residences. </t>
  </si>
  <si>
    <t>The college employs an Campus Energy Manager who holds a professional engineer license and who is certified through the Association of Energy Engineers as a Certified Building Commissioning Professional.  The Campus Energy Manager  performs ongoing building recommissioning throughout the campus.  He also performs commissioning on the new and renovation projects.</t>
  </si>
  <si>
    <t>Facilities Management manages the Energy Reserve Fund, a revolving fund that is used to finance energy &amp; water efficiency projects on campus.  We have a dedicated retrocomissioning (retroCx) engineer on staff that helps ensure that buildings are tuned up and running at their best._x000D_
_x000D_
In addition, Housing &amp; Dining Services has a Sustainability Fund that supports the price difference between standard and Energy Star/high-performing appliances and equipment.</t>
  </si>
  <si>
    <t xml:space="preserve">Columbia University launched a comprehensive retrofit and modernization of its central chiller plant. The project consisted of installing a new steam drive and electric drive chillers, cooling towers with variable speed drives, pumps with variable speed drives and a comprehensive network of controls, metering, hardware, programming software, and other upgrades to the school’s chilled water system. In conjunction with the modernization of the chilled water plant,  a real-time optimization program from Optimum Energy was implemented to take advantage of the new equipment and the data collected from the new metering and monitoring equipment to maximize the overall efficiency of the chilled water plant and distribution system. Chiller operation is continuously metered and monitored to ensure the plant operates at its maximum efficiency. Columbia University has completed energy efficiency reports and has identified retro-commissioning measures for 33 of its buildings in a comprehensive campus-wide energy efficiency effort.  The University has funded $2M toward retrocommissioning in the upcoming fiscal year. </t>
  </si>
  <si>
    <t xml:space="preserve">Concordia's Facilities Management sets out to replace aging and broken appliances, equipment, and systems with newer high efficiency alternatives as needed. </t>
  </si>
  <si>
    <t>The College recently completed a project to upgrade the kitchen hoods in all dining hall kitchens to variable speed fans.</t>
  </si>
  <si>
    <t xml:space="preserve">All buildings central mechanical systems are re-commissioned on a 24-36 month cycle.  </t>
  </si>
  <si>
    <t xml:space="preserve">We are working with the Control contractor on building HVAC commissioning._x000D_
We undertook a program to replace over a dozen ducted B2 biosafety cabinets with unducted C1 biosafety cabinets, drastically reducing the energy usage of these types of cabinets. _x000D_
_x000D_
Facilities Management is working with labs to replace traditional -80 freezers with high performance stirling engine freezers. _x000D_
_x000D_
An ongoing program is replacing steam traps with new, more efficient versions across campus._x000D_
</t>
  </si>
  <si>
    <t>As older equipment is retired, Dickinson purchases only appliances and equipment that meet Energy Star standards of efficiency. These include motors and fans for air circulation, office equipment, classroom technology, and other equipment. In 2008, all washing machines in student residence halls were replaced with high-efficiency Energy Star front-load washers that substantially reduced electricity and water use._x000D_
_x000D_
Deferred maintenance projects incorporate energy efficiency improvements as part of Dickinson's Climate Action Plan.</t>
  </si>
  <si>
    <t>Ongoing plan to replace aging energy consuming appliances with Energy STAR or otherwise energy efficient models.</t>
  </si>
  <si>
    <t xml:space="preserve">EMU has been replacing large pumps and fans across campus or upgrading pump with Variable Speed Drive controls, particularly in air handling units and cooling towers. </t>
  </si>
  <si>
    <t xml:space="preserve">Efficiency evaluations are done for repairs and replacements, such as the boilers, heat pumps and water heaters. </t>
  </si>
  <si>
    <t xml:space="preserve">By 2018 the majority of our buildings will be LEED certified and we buy energy-star rated (or similar) products for all of our appliances. </t>
  </si>
  <si>
    <t xml:space="preserve">By 2018 the majority of our buildings will be LEED certified and we buy energy-star rated (or similar) products for all of our appliances. _x000D_
_x000D_
Recent energy and resource saving projects: _x000D_
- Replaced the lone boiler on campus in Union Bank building with district steam for heading and added a domestic water preheat plate exchanger, reducing our CO2 emissions by 75%. _x000D_
- Installed new chillers and building automation in Union Bank building_x000D_
- Installed new building automation in Walker building_x000D_
- Recommissioned building automation and HVAC systems at 10 Boylston Place (new building)_x000D_
- Retrofit lighting in classrooms to 2x2 LED drop-in fixtures_x000D_
- Installed smart strips in residence hall common rooms_x000D_
- Replaced loading dock lights at Paramount Center with LEDs_x000D_
- Installed thermostats and set back clocks for baseboard heat in Ansin Building_x000D_
- Eliminated 1 of 4 lighting fixtures in Walker building hallways_x000D_
Installed VFD controllers on chillers in Piano Row building_x000D_
</t>
  </si>
  <si>
    <t xml:space="preserve">Emory uses the process of Re-Commissioning (Re-Cx) to bring a facility up to optimal performance to meet its current functional requirements. To date Emory has completed 19 Re-Cx projects. _x000D_
_x000D_
Emory's Sustainable Performance Program (SPP) utilizes the Building Automation System to monitor the buildings HVAC performance and send an alarm when operating conditions exist that lead to unnecessary energy consumption. To date Emory has 23 facilities in the SPP._x000D_
</t>
  </si>
  <si>
    <t>Energy Recovery Ventilation (ERV) units have been installed on three buildings during the 2013-2014 fiscal year, bringing our total to six buildings with ERVs. The units capture previously cooled and dehumidified air back into to the cooling system instead of taking in new hot, humid air to process. Less energy is required to cool and dehumidify the air significantly reducing energy consumption and costs. _x000D_
_x000D_
The athletic arena was retrofit in May 2014 with Musco athletic LED lighting to significantly reduce energy consumption, the investment is expected to provide pay back in seven years.</t>
  </si>
  <si>
    <t>Although not a formalized policy, the university is actively seeking to replace existing appliances with an Energy Star rated substitution. There is also a push within the IT Department to start sourcing more energy efficient computer systems.</t>
  </si>
  <si>
    <t>As part of a campus-wide performance contract initiated in 2012, boilers were replaced with high-efficiency models and individual building-level electric controls were recalibrated.</t>
  </si>
  <si>
    <t>As the items are replaced they are replaced with energy efficient models.</t>
  </si>
  <si>
    <t xml:space="preserve">Mason has completed two energy savings performance contracts, which included replacing and retrofitting to energy-efficient lighting, and installing a more efficient chiller and boiler. In 2013, Mason outlined a recommissioning schedule for its buildings in its Design Information Manual.    </t>
  </si>
  <si>
    <t>GW has commissioned all of its new buildings for the past 20 years. Two recommissioning activities have been undertaken and another one is planned. In one building a continuous commissioning project was used for a year and in another LEED-certified building a recommissioning effort was undertaken to correct a higher-than-expected energy usage. A formal building retrofit program is now underway; see its description below under the description of the institution's program to replace energy-consuming equipment with higher-efficiency alternatives.</t>
  </si>
  <si>
    <t xml:space="preserve">In the summer of 2014, a thermal audit done by a class resulted in a renovation of the Two Editor's Inn on campus to be a model residence for energy efficiency for older buildings. The class audit was funded by the Student Campus Greening Fund. The result was a list of improvements that were then voted on by the Campus Sustainability Council as a candidate for funding from the Green Revolving Loan Fund. The Council passed the project, which also received funding from Efficiency Vermont in the form of rebates. The renovation was completed in June of 2014 by Weatherization Works and encompassed insulation in the basement, insulation in the attic, sealing of duct work, and installation of a cold climate heat pump (The first of its kind on campus). A team of two students incorporated media creation of the project into their internships. They made a video  and an interpretive sign to hang inside the building. _x000D_
_x000D_
Also in the summer of 2014, the Killington Lodge was renovated to be more energy efficient. New, high efficiency windows were installed, and the heating system was upgraded to a more efficient model. _x000D_
_x000D_
_x000D_
_x000D_
</t>
  </si>
  <si>
    <t xml:space="preserve">Hampshire College is committed to stewarding its facilities.  Given the age of campus buildings, many critical building component lifecycles are coming due.  As a result, the College is reinvesting in its buildings and where possible improving campus energy efficiency in the process. _x000D_
_x000D_
Hampshire participated in the Massachusetts Green Colleges initiative, a paid-from-savings program to install LED lighting and variable speed drives on HVAC units.  </t>
  </si>
  <si>
    <t>We will soon be replacing exhaust fans in a couple of residence halls, and in recent years we have combined server rooms to reduce heat load.</t>
  </si>
  <si>
    <t xml:space="preserve">All new appliances and equipment is Energy Star rated. Replacement of old boilers with condensing boilers is common. The Athletic Center and East Wing of the Science Center have both been retro commissioned. Two recent full building renovations (a research/teaching lab and a visual arts and media center) have been thoroughly commissioned. </t>
  </si>
  <si>
    <t>The Colleges conduct a building re-commissioning program aimed at improving mechanical system performance and reducing energy consumption on an annual basis. Most buildings use more energy than necessary to provide a safe and comfortable environment for the occupants. Over time, building systems typically become less efficient as components wear out and building usage changes. A re-commissioning improves a building’s energy efficiency.</t>
  </si>
  <si>
    <t>Cal State University Executive Order 987 sets energy conservation goals for sustainable building practices and physical plant management, which includes utilizing life cycle costing procedures, instead of first capital cost only, as the basis for equipment selection. When the funding is available, Facilities Management continues to contract with a third party (such as Cogent Energy, kW Engineering) to conduct building re-commissioning, prioritizing buildings where the EUI per square foot is above the CBECS median amount for buildings in in its cohort, and the HVAC equipment and associated energy management and control systems are found to be operating at a sub-optimal level. From 2014-16 CSU Chancellor’s Office-funded monitoring based commissioning projects were completed for Gist Hall, Founders Hall and Science D and E buildings.</t>
  </si>
  <si>
    <t xml:space="preserve">Since 2014 IIT Tower (the largest building on the Mies Campus) has participated in RetroFit Chicago, updating systems to decrease energy usage by 20%._x000D_
_x000D_
Retrofitting of Wishnick Hall, in the process of achieving Leed Gold certification, decreased energy use dramatically. </t>
  </si>
  <si>
    <t>The college is working to implement a retro-commissioning program, with our initial focus on our most energy-intensive buildings.</t>
  </si>
  <si>
    <t xml:space="preserve">JMU’s Policy 1701 requires that all electric products purchased by JMU meet the US EPA Energy Star certification. JMU’s Building Automation team also performs retro-commissioning by verifying all sensors and controllers related to the HVAC system and with the current control system upgrade underway, will be able to improve temperature management, outdoor air volume adjustments, and equipment scheduling. </t>
  </si>
  <si>
    <t>Keene State is engaged with its building operations contractor, Honeywell, to retro-commission its controls across campus to check and confirm that those systems to perform as they should for optimal building performance. When we launched this effort late in 2014, our intention was to deploy this effort in at least three campus buildings each year. Honeywell has already made recommendations for needed upgrades to achieve increased efficiencies in six campus sites.  _x000D_
_x000D_
This project was inspired by USGBC LEED standards that require 5-year rotations of retro-commissioning for new buildings, a standard KSC welcomes in its existing buildings, many of which have never been commissioned since their construction.</t>
  </si>
  <si>
    <t xml:space="preserve">In 2006, as part of a 2.5 million dollar energy upgrade, air handling units were recommissioned.  This included duct repair and rebalancing units to original building specifications. </t>
  </si>
  <si>
    <t>The college has implemented a plan to remove all buildings from the present central steam plant. New, decentralize boilers are 90+% efficient. Wherever possible, ENERGY STAR compliant appliances and equipment is purchased when older equipment is replaced.</t>
  </si>
  <si>
    <t>All new construction and major renovations are commissioned, and all of them will be certified to a minimum LEED silver level.  Building automation controls in Zoellner Arts Center (ZAC) are being upgraded, and variable speed drives are being added to fan motors at ZAC and in other campus buildings.  Besides lighting retrofit projects, future HVAC system upgrade projects are planned for the STEPS laboratory and Stabler Athletic and Convocation Center.</t>
  </si>
  <si>
    <t>Strategic energy management program includes retro commissioning as a standard component.</t>
  </si>
  <si>
    <t xml:space="preserve">as things burn out standardize with efficient led lights, energy star, progressive energy saving switches, systems, etc etc, standards for high efficiency. </t>
  </si>
  <si>
    <t>As things burn out, standardize with efficient LED lights, energy star, progressive energy saving switches, systems, standards for high efficiency.</t>
  </si>
  <si>
    <t>We have many retrofit programs underway and a recommissioning of the Quinlan Life Science Building.</t>
  </si>
  <si>
    <t xml:space="preserve">Luther participated in a building retro-commissioning program with our local utility. While not completed on every building, the process found many savings opportunities. </t>
  </si>
  <si>
    <t>All of the major buildings were recommissioned in 2010.</t>
  </si>
  <si>
    <t>The MIT Sustainable Design Standards are based on LEED v.4 and require a minimum of Gold Certification for all new construction and major renovation projects. The MIT Design Standards encourage selection of energy-efficient equipment, systems and appliances in support of energy use reduction strategies for all projects.  In addition, MIT and Eversource Energy have an ongoing and long standing relationship to endeavor toward energy savings through a program called Efficiency Forward. The next agreement period covers FY18-FY20 with reduction goals of 13.5 million kWh and 1.05 million Therms.  Through the Efficiency Forward program, Eversource provides incentives to enable MIT to make large purchases for energy efficient equipment such as domestic water booster pump skids, variable frequency drives (VFDs), and efficient lighting fixtures and controls. Also through Efficiency Forward, MIT is incentivized to upgrade and improve other operational efficiencies.</t>
  </si>
  <si>
    <t xml:space="preserve">deferred maintenance program, all building are entered in individually </t>
  </si>
  <si>
    <t xml:space="preserve">Several campus buildings have been or will be renovated with energy efficiency as a top priority._x000D_
_x000D_
The Sustainability Advisory Committee approved the ENERGY STAR Certified Purchasing Policy. The policy recommends selecting U.S. EPA Energy Star Certified products and appliances for any new purchases and to consider the environmental impact of the product._x000D_
_x000D_
The University has an Energy Procedure approved by the Sustainability Advisory Committee and managed through the Energy Management office._x000D_
_x000D_
We are developing a retro-commissioning strategy. I.P._x000D_
_x000D_
As equipment is replaced we pursue higher efficiency. Example: Renovation of Ellis Hall, Hill Hall, health center (New construction replacement of old health center), upgrades in Boilers at (KENT, MCCE, GLAS and HUTC). Installation of PIVC’s, a magnetic bearing chiller on the DCWS, etc._x000D_
</t>
  </si>
  <si>
    <t>Missouri S&amp;T uses an E-Bus for transportation around campus.</t>
  </si>
  <si>
    <t xml:space="preserve">The new Community Center under construction will consolidate our 6 current dining locations providing new energy efficient equipment for dining operations and retiring 20 year old inefficient equipment.  Additionally refrigeration at the new facility with be a central rack compressor system improving efficiency over the typical single compressor per unit and all exhaust hoods with be variable velocity controlled by heat and smoke sensors._x000D_
_x000D_
As mechanical equipment is replaced due to failure it is routinely replaced with energy efficient equipment._x000D_
_x000D_
</t>
  </si>
  <si>
    <t xml:space="preserve">Muhlenberg College benchmarks all building utility usage to define buildings that are operating outside what would be considered an acceptable range. When buildings are identified as being outside of an acceptable operating range, further analysis of building envelope, systems and operations are completed to understand current performance. The analysis consists at a minimum a full internal investigation of equipment, utilities and building automation programming. If sufficient information regarding building performance is not identified then an ASRAE level II audit is performed. Findings from these investigations have led to retro commissioning and re-commissioning of the following buildings on campus._x000D_
_x000D_
Baker Center for the Arts_x000D_
Moyer Hall_x000D_
East Hall_x000D_
Trexler Library_x000D_
Seegers Union_x000D_
</t>
  </si>
  <si>
    <t>An energy performance contract was completed in 2016 which included retro-commissioning of HVAC systems, installation of high efficiency motors on HVAC ventilation equipment and watt savers on vending machines.</t>
  </si>
  <si>
    <t xml:space="preserve">Arts and Science building's rooftop has been recently renovated to be more energy efficient._x000D_
_x000D_
</t>
  </si>
  <si>
    <t>As part of Northern Arizona University's efforts to reduce costs and emissions associated with energy waste, Facility Services contracted NORESCO to provide and implement energy conservation measures (ECMs). This 15-year Energy Savings Performance Contract pays for the upgrades with cost avoidance generated by the ECMs, saving approximately $1,500,000 annually._x000D_
_x000D_
Some ECMs implemented are:_x000D_
_x000D_
Lighting Systems:_x000D_
Interior Lighting_x000D_
_x000D_
Plumbing Systems:_x000D_
Domestic Plumbing_x000D_
Ice Maker Upgrades_x000D_
Pre-Rinse Sprayers_x000D_
Garbage Disposal Restrictors_x000D_
_x000D_
Building Controls and Submetering_x000D_
Implement energy savings strategies_x000D_
Replace Pneumatic or Stand-Alone controls _x000D_
Control Heating Equipment_x000D_
Replace Existing Controls _x000D_
Utility Submeters_x000D_
_x000D_
HVAC:_x000D_
Exhaust Snorkles and Split System_x000D_
AHU/VAV Conversion_x000D_
CRAC Units_x000D_
40-ton Chiller_x000D_
15 Air Handling Units_x000D_
Heat Recovery Coils in Exhaust Ducts_x000D_
Back-up Chiller_x000D_
Boilers_x000D_
_x000D_
Insulation:_x000D_
Attic Insulation_x000D_
Steam Distribution Tunnel_x000D_
Back-up Chiller</t>
  </si>
  <si>
    <t>We are replacing steam with heating hot water for building heating systems.  We are exploring the use of heat pumps for simultaneous heating and cooling, such as air conditioning and re-heats.</t>
  </si>
  <si>
    <t xml:space="preserve">As boilers and other larger energy-consuming appliances are replaced, the College always will replace with high efficiency alternatives. </t>
  </si>
  <si>
    <t xml:space="preserve">Continuous Commissioning (CCx) - Commissioning occurs shortly after a building’s completion to verify if it is functioning according to its design objectives. Implemented in 1998, the University Park Continuous Commissioning Program (CCx) focuses on the re-commissioning, retro-commissioning, and maintenance of campus buildings. The goals of the program are to reduce energy costs and optimize building performance. CCx are “corrective” projects that typically have a 5-year simple payback. The program currently includes 2 CCx Engineers and three 2-person technical service crews. These savings are repurposed toward other energy saving projects. </t>
  </si>
  <si>
    <t>Upgrades of appliances dictates choosing Energy Star options when applicable, and our replacement schedule factors in when the energy use of older, less efficient models warrants replacement.</t>
  </si>
  <si>
    <t xml:space="preserve">"The Portland State University Green Revolving Fund supports energy reduction and climate action goals while further advancing PSU’s leadership in sustainable practices. The fund is used to implement efficiency projects and is reimbursed through savings in the campus utilities budget. The fund was set up in 2013 with $500,000 using funds allocated by the State of Oregon to PSU for capital improvements. An additional $489,000 was added in 2014, and $517,729 in 2015, with savings from the university’s utility budget. As of June 2015, $45,000 have been added from Energy Incentive Rebates ($44,900) through the Energy Trust of Oregon, and a voluntary travel offset program ($150) for PSU departments. In total, $1,551,779 as been allocated to the fund so far._x000D_
_x000D_
Creation of the fund includes PSU in the Billion Dollar Green Challenge, which encourages colleges, universities, and other nonprofit institutions to invest a combined total of one billion dollars in self-managed revolving funds that finance energy efficiency improvements._x000D_
_x000D_
Examples: Millar Library and University Center Building retrocommissioning_x000D_
_x000D_
Other Projects: Fourth Avenue Chiller replacement and heat-recovery chiller, West Heating Plant new boilers, SRTC Heat Recovery for summer and winter operations, MCB natural gas boiler replaced electric resistance heat.  CH domestic hot water now via Heat Recovery from Telecom room cooling system"_x000D_
</t>
  </si>
  <si>
    <t>The Green Revolving Fund (GRF) is a revolving fund that provides funding for efficiency projects across campus that support energy reduction and climate action goals. The initial fund was set up in 2013 with $500,000 from the State of Oregon for capital improvements and since has added additional funding through savings from the University’s utility budget, energy incentive rebates from the Energy Trust of Oregon, and the University’s voluntary travel offset program for a total fund of over $1.5 million. _x000D_
_x000D_
Since inception, the GRF has supported over 15 projects and resulted in an anticipated energy savings of over $250,000 annually. _x000D_
_x000D_
Example Projects: _x000D_
-Millar Library and University Center Building retrocommissioning_x000D_
-Science Research &amp; Teaching Center stand alone chiller for energy intensive labs_x000D_
-Science Research &amp; Teaching Center installation of Zenn Valve to reduce water usage_x000D_
-Millar Library LED upgrades_x000D_
-Science Building One installiton of heat revoery chiller and electric hot water heater to reduce laod on campus loop boilers in the summer months_x000D_
_x000D_
Other projects not included in the GRF: Fourth Avenue Chiller replacement and heat-recovery chiller, West Heating Plant new boilers, SRTC Heat Recovery for summer and winter operations, MCB natural gas boiler replaced electric resistance heat.  CH domestic hot water now via Heat Recovery from Telecom room cooling system</t>
  </si>
  <si>
    <t>We are using Energy Star products where they are available and are looking at replacement options for HVAC equipment with high efficiency heat pumps vis the Roadmap study.</t>
  </si>
  <si>
    <t>The University has a commitment to replace energy-consuming appliances, equipment, and systems with high-efficiency alternatives when possible. For example, the University has already replaced many of its campus dishwashers and laundry machines with high-efficiency alternatives and is currently replacing most of its campus lighting with LED bulbs. The Princeton energy plant is also being upgraded with more energy-saving technologies such as pumps with variable frequency drivers.</t>
  </si>
  <si>
    <t xml:space="preserve">As part of the Rice Integrated Climate and Energy Master Plan (RICEMaP), Rice hired a consultant to conduct ASHRAE Level 2 building energy audits for several campus buildings.  The results of these audits generated a list of energy conservation measures and estimated costs, paybacks, and CO2 reductions for implementing those projects.  Completed projects include Dell Butcher Hall and Space Sciences.  Further projects are planned for 2017.  _x000D_
_x000D_
</t>
  </si>
  <si>
    <t>All new is energy saver</t>
  </si>
  <si>
    <t>Retro-commissioning has been performed on several buildings in the past years including but not limited to the Allied Health Building and Morrissey Hall.</t>
  </si>
  <si>
    <t xml:space="preserve">The SF State Sustainable Development Framework requires all contractors to specify energy efficient appliances in new construction and in building retrofits. </t>
  </si>
  <si>
    <t>SCU constantly replaces high-energy consuming fixtures and devices with energy-efficient upgrades.</t>
  </si>
  <si>
    <t>The Resource Conservation Manager is putting together a plan to identify the highest need buildings for recommissioning and implement recommissioning efforts with the help of an outside consultant.</t>
  </si>
  <si>
    <t>With the Campus Infrastrucure Renewal Program, deferred maintenance projects were addressed, many which had  an energy-consuming focus and an energy savings outcome. These included roof repairs, building envelope upgrades, HVAC upgrades including the addition of several efficient condensing boilers._x000D_
In 2016, a complete overhaul of the HVAC system for duPont library was completed. These mechanical and technical upgrades, along with utilization of the central chilled water plant, have resulted in significant energy savings at the library.</t>
  </si>
  <si>
    <t>When possible, Skidmore chooses ultra high-efficiency lighting, heating, cooling, systems when completing major building renovations or replacing equipment. _x000D_
_x000D_
Skidmore replaced it's inefficient centralized heating loop with far more efficient decentralized heating systems, saving 25-30% of our natural gas load. _x000D_
_x000D_
Any major remodeling project or new construction is designed as close to LEED standards as is feasible.</t>
  </si>
  <si>
    <t>Most recently retro commissioning approx. 1,300,000 gsf in 12 buildings FY 13/14</t>
  </si>
  <si>
    <t>SUA replaced 261 150-watt incandescent lamps with 36-watt incandescent lights in the Art Gallery and Room 216 in Pauling Hall. In addition, the new buildings have installed tankless water heaters, and the old heaters were replaced where feasible because the tankless water heaters are more energy efficient than the older water heaters. Also, twelve boilers were installed in the library, Gandhi building, founders hall, gym, and recreation center, and these new boilers are more energy efficient than their previous counterparts.</t>
  </si>
  <si>
    <t>SUA replaced 261 150-watt incandescent lamps with 36-watt incandescent lights in the Art Gallery and Room 216 in Pauling Hall. In addition, the new buildings have installed tankless water heaters, and the old heaters were replaced where feasible because the tankless water heaters are more energy efficient than the older water heaters. Also, twelve boilers were installed in the library, Gandhi building, Founders hall, gym, and recreation center, and these new boilers are more energy efficient than their previous counterparts.</t>
  </si>
  <si>
    <t xml:space="preserve">Southern Oregon University is actively working to recommission and retrofit existing buildings to be more energy efficient. </t>
  </si>
  <si>
    <t>•	Replace windows in the following buildings with new energy efficient windows: Kyle E White, Cullen, Ruter and Central Plant_x000D_
•	Insulated the attics in the following buildings: Mood Hall, Old Field House and Cullen_x000D_
•	Replace building boilers with high efficiency, low NOx units.</t>
  </si>
  <si>
    <t xml:space="preserve">Efficiency Upgrades - When replacing lighting, plumbing, and mechanical fixtures we identify and install more efficient equipment. Including LED lighting, low-flow plumbing fixtures, and high efficiency HVAC equipment. _x000D_
Appliances - When replacing old or broken appliances preference is given to Energy Star Appliances </t>
  </si>
  <si>
    <t xml:space="preserve">Whole Building Energy Retrofit Program_x000D_
_x000D_
The Whole Building Energy Retrofit Program (WBERP) seeks to reduce energy consumption in Stanford’s most energy-intensive buildings. This $30 million capital program began in 2004 to address the 12 campus buildings consuming the most energy and now includes the top 27, which represent 60% of total campus energy use. Retrofits have been completed in 15 buildings thus far and have saved more than $4.5 million per year in energy costs. The program has also yielded over $2 million in financial incentives via Pacific Gas &amp; Electric (PG&amp;E) rebates. Construction is underway on retrofits at the Mechanical Engineering Lab and Varian, and energy studies were completed for the Physics/Astrophysics Building and Lorry Lokey (Chem/Bio)._x000D_
Stanford is also systematically reviewing the HVAC systems of 90 of its largest buildings, then adjusting or repairing the systems to ensure they work as designed. Technicians who conduct the reviews also recommend ways to further improve energy performance through ERP projects. The recommissioning of all 90 buildings was completed by the end of 2010 and all buildings are on a three-year renewal cycle._x000D_
_x000D_
Plug Load Reduction Programs_x000D_
_x000D_
In summer 2014, Stanford conducted a Plug Load Equipment Inventory to collect data on 55 types of electricity-consuming equipment in 220 buildings across Stanford's campus. Stanford then expanded the inventory in summer 2015 to include various types of student residences, additional lab buildings, and off-campus leased spaces. The inventory resulted in a database of 204,000 pieces of electronic equipment, including relevant attributes of each type of equipment that influence its energy consumption (such as an Energy Star rating). Stanford analyzed this data and ultimately generated 33 potential plug load reduction program options that fall into 5 categories: energy efficiency measures for existing equipment (either efficiency upgrades or installation of efficiency devices such as appliance timers or smart strips), space heating, sustainability in information technology, green labs, and procurement policies. Stanford has launched initiatives in each of these program categories to effectively address plug loads in the coming years. If all 33 viable program options are implemented, Stanford could save a total of $2.3 million annually. See http://sustainable.stanford.edu/plug-load-inventory_x000D_
_x000D_
The results of this study were also published in the peer-reviewed journal Energy Efficiency to contribute to general knowledge about plug and process loads in buildings throughout academia. The published journal article is available at: https://link.springer.com/article/10.1007/s12053-016-9503-2?wt_mc=Internal.Event.1.SEM.ArticleAuthorOnlineFirst. _x000D_
_x000D_
Sustainable IT Program_x000D_
_x000D_
The Sustainable IT program is a joint effort between the Department of Sustainability and Energy Management and Information Technology Services and includes targeted efforts to address sustainability issues for both IT equipment and the facilities that house these systems, as well as provide resources for individuals looking to efficiently manage technology. The ultimate goals are to increase the efficiency of Stanford's IT infrastructure and reduce greenhouse gas emissions caused by computing and IT-related activities. The Sustainable IT program specifically facilitates server relocation and virtualization, purchasing of IT products, and work station and printer energy management. A case study on a successful server virtualization project at Stanford's Arrillaga Alumni Center can be seen here: http://sustainability-year-in-review.com/2016/snapshots/alumni-center-completes-server-virtualization-to-save-energy-and-costs/_x000D_
_x000D_
ERP Express—Laboratory Equipment_x000D_
_x000D_
Stanford’s Cardinal Green Labs program offers rebates to labs for upgrading laboratory equipment to energy efficient models. The program offers “express” rebates for ultra-low temperature freezers and custom rebates for other equipment. Rebate amounts are based on the energy cost savings accrued over a five-year period. Finally, the program also provides free timers for select lab equipment that will automatically shut equipment off at night. More information is available here: https://sustainable.stanford.edu/cardinal-green/cardinal-green-labs/energy-programs._x000D_
_x000D_
ERP Express—Office Equipment_x000D_
_x000D_
As a result of the plug load equipment inventory in summer 2014, Stanford launched the Timer Direct Install program in fall 2015. Pilots conducted throughout 2015 showed that installing timers on large coffee makers, water coolers, hot water dispensers, and cable boxes would pay back in under one year. Through the ERP Express rebate program, Stanford was able to fund the purchase of programmable timers up front and utilize intern support to install them on the selected equipment campus-wide in conjunction with the Cardinal Green Buildings campaign. By the end of 2016, more than 150 timers were installed on this equipment in most major buildings across campus._x000D_
_x000D_
Reduced electrical consumption within individual workstations and shared office areas was also identified as a low-hanging fruit as a result of Stanford’s plug load equipment inventory. About 400 “smart” power strips have been deployed on Stanford’s campus since 2009, which were eligible for rebates through ERP Express for Office Equipment. Studies of the savings and persistence of these existing smart power strips and pilots of emerging technologies were conducted throughout 2016 and will continue in 2017. Preliminary data shows that the payback period for some of the newer technologies may be as low as two years. Over time, these newer models will be phased into ERP Express for Office Equipment, allowing them to be heavily subsidized for campus departments due to their quick payback. A how-to guide with more information on the existing options in the ERP Express for Office Equipment program is available here: http://sustainable.stanford.edu/sites/default/files/How_To_Obtain_ERP_Express_Funding_SmartStrips_Timers_10.15.pdf. _x000D_
_x000D_
Space Heater Swap_x000D_
_x000D_
In Winter 2015, Stanford launched its first space heater swap initiative in conjunction with the Cardinal Green Buildings campaign. When individuals went online to pledge to "turn off for break," they were also given the opportunity to volunteer to turn in their space heater for a Sustainable Stanford branded fleece. In 2016, of the nearly 1,000 pledges collected, 50 individuals volunteered to turn in their space heaters, which were collected in January 2017._x000D_
</t>
  </si>
  <si>
    <t xml:space="preserve">Whole Building Energy Retrofit Program:_x000D_
_x000D_
The Whole Building Energy Retrofit Program (WBERP) seeks to reduce energy consumption in Stanford’s most energy-intensive buildings. This $30 million capital program began in 2004 to address the 12 campus buildings consuming the most energy and now includes the top 27, which represent 60% of total campus energy use. Retrofits have been completed in 15 buildings thus far and have saved more than $4.5 million per year in energy costs. The program has also yielded over $2 million in financial incentives via Pacific Gas &amp; Electric (PG&amp;E) rebates. Construction is underway on retrofits at the Mechanical Engineering Lab and Varian, and energy studies were completed for the Physics/Astrophysics Building and Lorry Lokey (Chem/Bio)._x000D_
_x000D_
Stanford is also systematically reviewing the HVAC systems of 90 of its largest buildings, then adjusting or repairing the systems to ensure they work as designed. Technicians who conduct the reviews also recommend ways to further improve energy performance through ERP projects. The recommissioning of all 90 buildings was completed by the end of 2010 and all buildings are on a three-year renewal cycle._x000D_
_x000D_
Plug Load Reduction Programs_x000D_
_x000D_
In summer 2014, Stanford conducted a Plug Load Equipment Inventory to collect data on 55 types of electricity-consuming equipment in 220 buildings across Stanford's campus. Stanford then expanded the inventory in summer 2015 to include various types of student residences, additional lab buildings, and off-campus leased spaces. The inventory resulted in a database of 204,000 pieces of electronic equipment, including relevant attributes of each type of equipment that influence its energy consumption (such as an Energy Star rating). Stanford analyzed this data and ultimately generated 33 potential plug load reduction program options that fall into 5 categories: energy efficiency measures for existing equipment (either efficiency upgrades or installation of efficiency devices such as appliance timers or smart strips), space heating, sustainability in information technology, green labs, and procurement policies. Stanford has launched initiatives in each of these program categories to effectively address plug loads in the coming years. If all 33 viable program options are implemented, Stanford could save a total of $2.3 million annually. See http://sustainable.stanford.edu/plug-load-inventory_x000D_
_x000D_
ERP Express—Laboratory Equipment_x000D_
_x000D_
Stanford’s Cardinal Green Labs program offers rebates to labs for upgrading laboratory equipment to energy efficient models. The program offers “express” rebates for ultra-low temperature freezers and custom rebates for other equipment. Rebate amounts are based on the energy cost savings accrued over a five-year period. The program also offers free room-temperature storage starter kits as an alternative to cold storage. Finally, the program also provides free timers for select lab equipment that will automatically shut equipment off at night. More information on is available here: https://sustainable.stanford.edu/cardinal-green/cardinal-green-labs/energy-programs._x000D_
_x000D_
ERP Express—Office Equipment_x000D_
_x000D_
As a result of the plug load equipment inventory in summer 2014, Stanford launched the Timer Direct Install program in fall 2015. Pilots conducted throughout 2015 showed that installing timers on large coffee makers, water coolers, hot water dispensers, and cable boxes would pay back in under one year. Through the ERP Express rebate program, Stanford was able to fund the purchase of programmable timers up front and utilize intern support to install them on the selected equipment campus-wide in conjunction with the Cardinal Green Buildings campaign. Ultimately, we anticipate that over 500 timers will be installed as a result of this program._x000D_
_x000D_
Reduced electrical consumption within individual workstations and shared office areas is also a major goal of the Cardinal Green Office Program. To support facility managers and building-level "green champions" seeking an extra incentive to make strategic purchases and operational decisions, ERP Express for Office Equipment offers small rebates for the purchase and installation of smart power strips and appliance timers for any equipment besides the four included in the Timer Direct Install program. A how-to guide with more information is available here: http://sustainable.stanford.edu/sites/default/files/How_To_Obtain_ERP_Express_Funding_SmartStrips_Timers_10.15.pdf. _x000D_
_x000D_
Space Heater Swap: _x000D_
In Winter 2015, Stanford launched its first space heater swap initiative in conjunction with the Cardinal Green Buildings campaign. When individuals went online to pledge to "turn off for break," they were also given the opportunity to volunteer to turn in their space heater for a Sustainable Stanford branded fleece. Of the over 1,300 pledges collected, 50 individuals volunteered to turn in their space heaters, which were collected in January 2016._x000D_
</t>
  </si>
  <si>
    <t>SUNY New Paltz retrocommissioned Lenape and Esopus Halls, primarly to investigate humidity issues.  The campus is in the process of retrocommissioning the Fine Arts Building.</t>
  </si>
  <si>
    <t>In 2017, we installed a high efficiency dish washer in Wilsbach dining hall that saves 500,000 gallons of water and $5,000 of natural gas per year.</t>
  </si>
  <si>
    <t xml:space="preserve">Any time the College upgrades a building or has to replace fixtures in a building, we ensure that we upgrade lights to LED, upgrade toilets and sinks to be WaterSense labeled, and any appliances to be Energy Star rated. </t>
  </si>
  <si>
    <t>The Natural Sciences Center, opened in 2010 and certified LEED silver, is being recommissioned in 2017-18.</t>
  </si>
  <si>
    <t>All replacement appliances are specified to be Energy Star rated.</t>
  </si>
  <si>
    <t xml:space="preserve">As all the food services areas are update and renovated, they are switching out electric appliances to natural gas or steam. We have a policy that no personal space heater and or cooling systems be used. </t>
  </si>
  <si>
    <t xml:space="preserve">Driven by rising utility costs, tighter budgets and a growing imperative to preserve natural resources, Temple has instituted an energy conservation policy designed to reduce energy consumption throughout the university community. https://sustainability.temple.edu/sites/sustainability/files/uploads/documents/TEMPLE%20UNIVERSITY%20ENERGY%20CONSERVATION%20POLICY%20FINAL.pdf_x000D_
</t>
  </si>
  <si>
    <t xml:space="preserve">The campus created the first Energy Stewardship program in FY11 and currently has a fully staffed team of 6 Energy Stewards and a Supervisor.  This team is responsible for closely monitoring and managing the campus energy consumption on a daily basis.  This team relies on the data from the campus' comprehensive metering system to measure the energy consumption of the buildings and to make changes when necessary.  </t>
  </si>
  <si>
    <t>In Fall 2015 a retrofit to the Unity College Center for Performing Arts was funded and replaced oil boilers and water heaters with air source heat pumps and air source hot water heaters. Our greenhouses have switched one greenhouse to a wood pellet boiler and another to a propane boiler to reduce the reliance on heating oil. Our library's original roof was replaced this summer with a new roof and an additional 4 inches of insulation.</t>
  </si>
  <si>
    <t>Old Main, the original building on campus (1891), was extensively remodeled and all utility systems retrofitted so that the building is now LEED Silver rated._x000D_
_x000D_
The HVAC systems in 9 buildings have been upgraded over the past three years to replace older, less efficient equipment, address control issues, better match equipment with current building needs, and increase reliability._x000D_
_x000D_
New transformers were installed at 25 campus buildings, as part of the 4kV to 13.8kV conversion project.  Many of the old transformers were nearing end-of life, and were operating with higher losses than the new transformers.</t>
  </si>
  <si>
    <t>Berkeley has won awards for its green buildings and recommissioning efforts.  The following is a case study for one of these commissioning projects: http://greenbuildings.berkeley.edu/pdfs/bp2012-mbcx-ucb.pdf</t>
  </si>
  <si>
    <t>Berkeley has won awards for its green buildings and recommissioning efforts. The following is a case study for one of these commissioning projects: http://greenbuildings.berkeley.edu/pdfs/bp2012-mbcx-ucb.pdf</t>
  </si>
  <si>
    <t xml:space="preserve">UCI has completed monitoring based commissioning (MBCx) for 15 buildings in the past five years. As part of the program we will install energy monitoring and metering equipment in the buildings as needed. In order to identify energy savings opportunities we need to monitor the energy used. MBCx is a systematic process for optimizing an existing building’s performance by identifying operational deficiencies and making necessary adjustments to correct the system. Emphasis is on whole building metering, database analysis and storage of energy records, and long term monitoring of projects. At the current time we are recommissioning the central plant. _x000D_
_x000D_
The latest addition to the program is adding automated fault detection software to continuously monitor systems for energy waste. The SkySpark is now fully deployed in 12 buildings on campus and in various states of deployment in 6 more. The campus will be conducting a full deployment to all buildings as time and funding permits. </t>
  </si>
  <si>
    <t xml:space="preserve">In the last five years, UC San Diego’s energy efficiency program has prevented energy use totaling 42 million kilowatt-hrs and 2.7 million therms of natural gas, saving $7.4 million per year on our energy bills. Since 2008 we have invested over $100M in energy efficiency projects, and we plan on doing nearly $100M more through 2025 and beyond. Total cost to implement these projects was $42.9M, of which $11.5M was offset by incentives from the UC/CSU/IOU Partnership, delivered by SDG&amp;E._x000D_
_x000D_
The program includes the following, among other projects:  (1) major HVAC retrofits in all major lab buildings built prior to 1992 – seven completed and eight more underway; (2) recommissioning of 26 buildings; (3) elimination of all T12 fluorescent lighting on campus; (4) several LED and induction lighting installations, with occupancy sensor control; and more._x000D_
</t>
  </si>
  <si>
    <t xml:space="preserve">The campus has robust building recommissioning and retrofit programs. UCSB is an active participant in the Statewide Energy Partnership program, which is a collaboration between the University of California, California State University, and California Investor Owned Utilities. Since the program’s inception in 2006, UCSB has invested over $15 million in energy efficiency projects on campus._x000D_
</t>
  </si>
  <si>
    <t xml:space="preserve">The energy services division at UCF oversees both the building and system commissioning process for new construction, building additions and renovations, performs energy surveys, and employs real-time commissioning using analytic platforms. This team is also developing strategies to become our own in-house building automation controls integrator. To support critical building operations, we have also developed a portal for alarms with intuitive graphics to assist Facility Operations troubleshooting with the first responders who monitor these facilities 24/7. </t>
  </si>
  <si>
    <t>See http://www.uc.edu/news/nr.aspx?id=21381</t>
  </si>
  <si>
    <t>http://www.colorado.edu/sustainability</t>
  </si>
  <si>
    <t xml:space="preserve">Several energy audits have been conducted by Colorado Springs Utilities. Based on these, retrofit projects are selected for each year depending on budget.  For 2017, all of the lighting in the library will be changed to LEDs. UCCS has an Energy Star appliance policy. Procurement Services Center for the system works to select energy efficient copier contracts. IT selects EPEAT Gold, Energy Star computers. Energy performance is included in capital renewal projects as much as possible. </t>
  </si>
  <si>
    <t xml:space="preserve">UConn has had a longstanding policy, in accordance with state laws, that requires the purchase of only Energy Star-rated appliances and EPEAT computers. Thus, as older appliances, equipment, PCs, laptops and other devices are retired, they have been, and will continue to be, replaced by more efficient state-of-the-art models. It is estimated that approximately 10-20% of appliances, copiers, PCs and other electronic equipment are replaced each year._x000D_
_x000D_
UConn has also completed retro-commissioning (RCx) at 23 of the most energy intensive buildings on campus since 2010, resulting in reducing 12,987 TPY of eCO2. Additionally, 7 science buildings on campus will undergo improvements by 2020 to reduce CO2 emissions by another 5,923 metric tons. Finally, the University is underway replacing old, leaky steam pipes and as of 2016 have thus reduced CO2 emissions by 4,652 metric tons._x000D_
</t>
  </si>
  <si>
    <t xml:space="preserve">UConn has had a longstanding policy, in accordance with state law, that requires the purchase of only Energy Star-rated appliances and EPEAT computers. Thus, as older appliances, equipment, PCs, laptops and other devices are retired, they have been, and will continue to be, replaced by more efficient state-of-the-art models. It is estimated that approximately 10-20% of appliances, copiers, PCs and other electronic equipment are replaced each year._x000D_
_x000D_
UConn has also completed retro-commissioning (RCx) at 23 of the most energy intensive buildings on campus since 2010, resulting in reducing 12,987 TPY of eCO2. Additionally, 7 science buildings on campus will undergo improvements by 2020 to reduce CO2 emissions by another 5,923 metric tons. Finally, the University is underway replacing old, leaky steam and condensate return pipes and as of 2017 have thus reduced CO2 emissions by 4,652 metric tons._x000D_
</t>
  </si>
  <si>
    <t xml:space="preserve">This past year we have worked with Heapy Engineering on retrocommissioning projects in two of our three most energy consuming buildings. These projects have focused on HVAC controls due to their large energy savings and low upfront capital cost. The newly formed Campus Energy Team has also audited a representative sample of academic buildings, residence halls, and athletic facilities in order to identify potential large-scale energy efficiency projects in lighting and HVAC controls. </t>
  </si>
  <si>
    <t xml:space="preserve">UD has recently completed a comprehensive Facilities Condition Index, which will inform (among other initiatives) the opportunities for recommissioning and retrofit programs. </t>
  </si>
  <si>
    <t xml:space="preserve">Facilities Management Division Department of Energy Services allocates millions of dollars per year to building retrocommissioning projects and upgrades to major systems such as district chilled water. Currently underway is a project to upgrade controls and chillers on a major chilled water district that serves several science buildings. </t>
  </si>
  <si>
    <t>UIC was driven by gas and electric utility energy efficiency incentives to replace energy-consuming HVAC equipment and lighting. In FY2017, we also utilized the incentives paired with institutional funding to incentivize Principal Investigators with laboratories to replace their inefficient, old ultralow freezers.</t>
  </si>
  <si>
    <t>The retrocommissioning process on the Urbana campus is focused on reviewing and improving building mechanical systems, while maintaining or improving occupant comfort._x000D_
_x000D_
Overview_x000D_
Engineers undertake a thorough investigation of available building documentation, energy usage history, and similar pertinent data, while conducting meetings with building staff._x000D_
Field technicians and tradesmen gather data regarding operating conditions, sensor accuracy, equipment condition, and historic maintenance data from the field and current maintenance staff._x000D_
The composite teams discuss findings and then look to restore mechanical systems to their original design while implementing energy saving improvements._x000D_
The teams take the lead in making small changes and recommending larger capital projects, which require more funding, to Engineering or Maintenance for augmenting and sustaining the building's energy saving strategies._x000D_
Building system control experts implement modern methods of control, monitor energy usage after changes, review actual metered data, and verify the savings.</t>
  </si>
  <si>
    <t>The Energy and Facilities Engineers in Physical Plant Maintenance Department are tasked with building re-commissioning.</t>
  </si>
  <si>
    <t>Extensive retrofit programs are ongoing to replace lighting and HVAC equipment and control systems with newest technology high efficiency systems, e.g. Multi-Stack Turbo-Cor magnetic levitation bearing chillers; North Campus Steam Plant upgrade with new boilers, economizers, etc.</t>
  </si>
  <si>
    <t>Extensive retrofit programs are ongoing to replace lighting and HVAC equipment and control systems with newest technology high efficiency systems, e.g. Multi-Stack Turbo-Cor magnetic levitation bearing chillers; North Campus Steam Plant upgrade with new boilers, economizers, etc._x000D_
_x000D_
UMass Lowell recently completed the Accelerated Energy Program which included over $27 Million in energy retrofit upgrades and was the largest program of its kind in the state of Massachusetts.</t>
  </si>
  <si>
    <t>Here are some of the retrofits implemented for energy efficiency:_x000D_
- BACnet EMS installation._x000D_
- Utility Plants upgrade of chiller to High performance energy efficient units to address additional load._x000D_
- High Efficiency Motor replacements._x000D_
- Construction of new LEED Buildings._x000D_
- Improved management of our Utility Plants CHW loop control strategies and set points to reduce the cost of Chilled Water production._x000D_
- Refrigerants upgrades to improve our chilled water loop system performance._x000D_
_x000D_
_x000D_
_x000D_
- Campus wide efficiency setback of thermostats during campus break._x000D_
- Establishment of a campus Wide Set point of 74 Deg (+/- 1.5)_x000D_
- On-going routine and preventive maintenance of building mechanical systems equipment to maximize their efficiency._x000D_
- Energy Audits: FPL in 2011 found the campus to be advanced in energy saving activities and improvements</t>
  </si>
  <si>
    <t>Animal rooms are recertified every three years by measuring air flows and checking room pressure differentials. HVAC controls are adjusted and recalibrated on several buildings a year to ensure ongoing energy savings and occupant comfort as part of an informal recommissioning effort.</t>
  </si>
  <si>
    <t xml:space="preserve">LED retro-fits, Fume Hood conversions, Motion Sensors.  </t>
  </si>
  <si>
    <t xml:space="preserve">UNO Facilities:_x000D_
This is an ongoing effort, driven by Facilities Management &amp; Planning and encouraged by Procurement. New construction and renovations will incorporate lighting control systems to provide daylight harvesting, two level lighting in offices, vacancy sensors in common areas such as classrooms and conference rooms. It is a practice not a policy to replace appliances, equipment, and systems with energy-efficient alternatives. _x000D_
_x000D_
UNO Housing:_x000D_
First appliances are not slated for replacement until Summer 2018 and will take several years. Replacement products have not yet been identified. </t>
  </si>
  <si>
    <t xml:space="preserve">As noted above, UNH recently became the first campus in the Northeast to join the DOE's Smart Labs Accelerator program; as part of that effort we have committed to an energy consumption reduction target of 20% over ten years, with one significant focus being increasing the efficiency of lab facilities and equipment.  See https://betterbuildingssolutioncenter.energy.gov/accelerators/smart-labs for more information._x000D_
We have an energy-efficiency revolving fund to help support and incentivize efficiency projects on campus.  For more information, see http://sustainableunh.unh.edu/revolvingfund_x000D_
One recent such initiative is a program to swap out existing, inefficient ultra-low temperature freezers on campus, used for research, with new extremely efficient Stirling freezers. This program came about as a partnership with the UNH Research Office, Instrumentation Center, Energy Office and Sustainability Institute, after a pilot study in which the Instrumentation Center tested the new technology and found an extremely significant improvement (see http://www.stirlingultracold.com/blog/university-of-new-hampshire-test-confirms-stirling-ult-uses-70-less-energy/)._x000D_
</t>
  </si>
  <si>
    <t>Extensive building retrocommissioning program in effect in more than 10 million GSF of space.</t>
  </si>
  <si>
    <t>The University has recently expanded its retro-commissioning group who is charged with periodic retro-commissioning in existing facilities in order to ensure that buildings are operating optimally and to identify areas for energy and operational improvements.  In addition, building commissioning (often enhanced commissioning) is performed by independent third parties for major construction and renovation projects.  Major recommissioning efforts have been recently completed for the University's two main chilled water generation facilities, and a utility meter retro-commissioning project was completed in FY16.  Significant savings have been recognized in several recent retro-commissioning projects._x000D_
_x000D_
An Energy Master Plan and Energy Conservation Plan were completed in September 2017.  Implementation of identified Energy Conservation Measures (ECMs) began shortly thereafter and will continue until all viable ECMs are completed._x000D_
_x000D_
In December 2017 the University issued a Sustainability Plan with a goal to reduce energy use by 50% by 2030 from a 2003 national average baseline.</t>
  </si>
  <si>
    <t xml:space="preserve">As part of the SDG&amp;E Partnership Program the university prioritizes this work. Since 2009, USD has over 10,000,000 kWh in annual savings from retrocommissioning and efficiency programs.  </t>
  </si>
  <si>
    <t>Policy 12: The University requires materials, openings, lighting systems, and HVAC to be designed to meet contemporary standards. System energy conservation standards are mandated to be in compliance with Florida Energy Conservation in Building Act of 1974. The USF Professional Services Guide (PSG) specifies that an energy analysis design submission, in compliance with the above legislation, be submitted for all subject projects at the advanced schematic design stage of development._x000D_
http://www.usf.edu/administrative-services/facilities/documents/design-construction/designguide-appendix-f.pdf</t>
  </si>
  <si>
    <t>All new renovation projects are required to replace existing fluorescent lighting with LED, including new LED Exit lighting fixtures All new renovation project are_x000D_
required to assess the operations of existing mechanical systems ( minimum Cx) and update as necessary. For example, T &amp; B, operation of dampers, and updating_x000D_
of controls from pneumatic to DDC. Departments are encouraged to purchase energy star appliances. Replacement or retrofit of existing HVAC equipment include_x000D_
the addition of energy recovery systems and conversion from constant to variable frequency systems. Existing drinking fountains are replaced with energy efficient_x000D_
high-low fountains with bottle fillers.</t>
  </si>
  <si>
    <t>We recently completed our Climate Action Plan in which we are striving towards reducing our campus electricity consumption by 10% by 2020 as compared to business as usual. Thus, we have pledged towards replacing appliances to meet Energy Star compliance as well as re-commissioning buildings to identify low-hanging fruit of upgrading to more energy efficient technology and equipment.</t>
  </si>
  <si>
    <t>The University instituted a program of re-commissioning and continuous commissioning in 2010.  A study is conducted in two to three building per year and a list of Energy Conservation Measures (ECM) is developed and implemented.  ECMs include temperature control retrofits and equipment upgrades._x000D_
_x000D_
In 2010 and 2015, the university received awards from Xcel Energy for achieving the largest amount of natural gas savings among its commercial customers.</t>
  </si>
  <si>
    <t xml:space="preserve">UT has undertaken several retrofitting and upgrading projects to increase energy efficiency, including lighting system upgrades, window replacements and replacing building transformers. </t>
  </si>
  <si>
    <t xml:space="preserve">The Green Office Program was developed to help offices personally contribute to the University of Tennessee’s goal to achieve carbon neutrality by 2061. It is a 5-tiered ranking system designed to reward offices with exemplary sustainable practices and provide support to those at the beginning of their path to sustainability._x000D_
Green Office partners receive an initial ranking (PARTICIPANT, BRONZE, SILVER, GOLD, PLATINUM) based partially on self-reported information and partially on a brief assessment by the Office of Sustainability. Our office will then work with partners to develop a personalized roadmap for meeting sustainability objectives. The Office of Sustainability will provide both material and advisory support to Green Office partners throughout the year, working closely with an office liaison to identify potential avenues for improvement._x000D_
_x000D_
UT has undertaken several retrofitting and upgrading projects to increase energy efficiency, including lighting system upgrades, window replacements and replacing building transformers. </t>
  </si>
  <si>
    <t>Through the CIP and deferred maintenance programs, capital equipment such as chillers and air handling units are periodically retired and replaced with higher efficiency units.</t>
  </si>
  <si>
    <t xml:space="preserve">Energy Management and Sustainability Office implemented an Energy Star purchasing requirement for new appliances. In addition, the Energy Management office will help departments looking to replace old/inefficient refrigerators with newer &amp; efficient models through a buyback program (if LCA supports the swap). </t>
  </si>
  <si>
    <t>Delta Force is U.Va.’s interdisciplinary team-based approach to optimize the performance and sustainability of the most energy intensive existing buildings on Grounds.  Each building’s Delta Force team includes facility coordinators, trades and staff, building occupants, external consultants as needed, and is led by Office for Sustainability Energy Engineers.  The Delta Force program has two main goals in planning, implementing and tracking projects.  One goal is to select a building and maximize sustainable practices in a cost-effective manner, with a  focus on energy and water use.   The other goal is to encourage building occupants to maintain and exceed sustainability goals set for the building.   The program is funded through actual (metered) utility cost savings from projects implemented through Delta Force.  Delta Force projects typically run 12-15 months and include:_x000D_
_x000D_
A comprehensive assessment of building control systems, including a point-to-point check of all monitored systems including the building automation system (BAS)_x000D_
An engineering assessment of all HVAC system components, including air handler units, exhaust systems and hoods, enthalpy recovery devices, supply pipes, valves, ducts and air distribution systems_x000D_
The operation of VAV and terminal boxes throughout the building including  area-specific pressurization, air exchange rates and when possible, occupant comfort_x000D_
Lighting retrofits including the replacement of all 32 Watt T8 fluorescent lamps with 25 Watt lamps that have no more than 2mg of mercury_x000D_
The installation of water flow restrictors in restrooms</t>
  </si>
  <si>
    <t>The UW employs building recommissioning or retrofits as follows:_x000D_
- energy engineers auditing buildings recommend system and controls modifications_x000D_
- HVAC airflow rebalancing has been performed in several buildings, with an ongoing project to rebalance other buildings</t>
  </si>
  <si>
    <t xml:space="preserve">All new energy consuming equipment purchased must meet or exceed the following guidelines: _x000D_
 _x000D_
●	ASHRAE/USGBC/IESNA Standard 90.1 and 189 _x000D_
●	Department of Energy’s, Energy Star Compliance Requirements_x000D_
●	Georgia Peach Energy Standards Program Compliant _x000D_
</t>
  </si>
  <si>
    <t>All appliances in the dining services including refrigerators and dish washers have been replaced with Energy Star efficient models. The HVAC system was retrofitted in 2011. All computers purchased for replacement by the University are required to carry the Energy Star certification.</t>
  </si>
  <si>
    <t>A new AHU and new distribution duct work was installed to serve the North Hall Auditorium, including new digital controls._x000D_
_x000D_
Work done in both the Wyman Education Building and Kleinpell Fine Arts building has been done by in-house staff to fine-tune operations. The campus is also exploring more formal opportunities with Focus on Energy which is a state program that provides incentives._x000D_
_x000D_
Regarding energy intensive laboratory space, we have decommissioned 5 fume hoods within the last 3 years in Ag Sci. 214, 220A, 220B, 221A, 221B and added one new unit in 417 Ag Sci.</t>
  </si>
  <si>
    <t>PERFORMANCE CONTRACT:  _x000D_
_x000D_
JCI performance contract included Air Handling Unit (AHU) upgrades with the addition of VFDs, discharge air reset, and scheduling strategies.  AHUs without Direct Digital Control (DDC) were also converted to DDC as appropriate.  Lighting improvements include occupancy control and exit light upgrades, fluorescent fixture upgrades in UC.  Water conservation measures included toilet replacement and retrofits of urinals, showerheads, and sinks.  Cooling Towers VFD fans.  Dishwasher at UC and two ovens at Esker replaced.  VFD on CA building chilled water pump, AHU System cooling coils repiped two way valves, and AHU coil chilled water pumps removed.  All motors 3 HP or larger upgraded to premium efficiency models.</t>
  </si>
  <si>
    <t xml:space="preserve">Vanderbilt invested over $8 million in 2013 and 2014 in energy efficiency retrofits of existing buildings throughout campus. All projects had a payback of less than 3 years. Vanderbilt is also committed to installing more energy efficient systems and fixtures when replacement is needed for the older systems and fixtures. Buildings are also retrocommissioned periodically to reset the building systems to optimal energy efficiency standards. In 2015, Vanderbilt Plant Operations put together a Utility Conservation Task Force consisting of partners from various parts of Plant Operations who work together to plan efficiency projects that will save both natural resources and money spent on these utilities. This task force brainstorms future utility conservation projects, evaluates potential projects, and implements these projects across campus. </t>
  </si>
  <si>
    <t xml:space="preserve">After a retro-commissioning of our largest lab building outlined areas for improvement in HVAC a three year project was outlined to update all the aging equipment. we are in the middle of that upgrade. </t>
  </si>
  <si>
    <t>We currently do have a a formal building recommisioning program in place, we are looking into making this a priority item and have requested funding to support in our next fiscal year. 2016.</t>
  </si>
  <si>
    <t xml:space="preserve">Virginia Tech has developed a five year energy action plan with the ultimate goal of reducing campus-wide energy use and greenhouse gas emissions at the Blacksburg, VA main campus. Lighting upgrade projects are currently being implemented across campus, gradually replacing lights that have burned out with either a more efficient 25W tubular light or an LED tubular light. Building re-commissioning is regularly being performed on campus, occurring when older buildings that may or may not have been commissioned are revisited and the equipment is checked for performance. In addition, building automation upgrades are being implemented in buildings at Virginia Tech, where a Siemens automation system is updated as standards change. Mechanical insulation is also being upgraded to ensure heated or cooled air or water being transported does not lose its desired temperature, saving energy use behind the heated or cooled air or water. </t>
  </si>
  <si>
    <t>Retro-commissioning and repairs/corrections have been made on Alumni Hall, Benson Hall, Tribble Hall, Reynolda Hall, Reynolds Library, Worrell and the Scales Fine Art Building.</t>
  </si>
  <si>
    <t>Both major campuses have been implementing significant retro-commissioning projects for a number of years. The RCx efforts include air flow rebalancing, updating thermostatic set points to align with the university policy, addition of variable speed drives and pumps, lighting upgrades, and more. The university's building-level metering has allowed us to prioritize buildings for RCx with high EUI based on space type. RCx projects have resulted in annual energy savings of 20-40% per building and payback period that range from 2-5 years. The University has also been steadily replacing old chillers and boilers with significantly more efficient equipment, including heat recovery chillers that allow us to mothball a number of natural gas boilers from May - October that used to operate year-round for re-heat._x000D_
_x000D_
In early 2018, the University will roll-out a policy requiring all new ultra low temperature freezers to be high-efficiency units that use low-GWP refrigerants.</t>
  </si>
  <si>
    <t xml:space="preserve">Since 2011, seven major campus buildings have been retrocomissioned, the central chiller plant has been optimized, a comprehensive campaign to insulate steam pipes campus wide has been launched. </t>
  </si>
  <si>
    <t xml:space="preserve">As of fall 2013 WSU has started recommissioning at least two buildings per year. Buildings with the poorest EUIs and largest number of occupant complaints have the highest priority for recommissioning. WSU employs two full time in-house staff who are responsible for commissioning and re-commissioning efforts. </t>
  </si>
  <si>
    <t>As part of our Sustainable Procurement policy, we encourage users to purchase EnergyStar certified equipment. The IT group has standardized their computing equipment procurement on EPEAT certified (which includes EnergyStar standard compliance).</t>
  </si>
  <si>
    <t>Since 2010, Wesleyan has completed 9 phases of campus wide energy conservation projects.  In addition to the standard conservation and efficiency improvement measures of lighting, (including LEDs) motors/pumps, VFD’s and expansion of the Energy Management system, work has included the complete replacement of central HVAC systems.  _x000D_
_x000D_
To date, approximately $18 million has been invested, with nearly $5 million received in the form of incentives and grants.  In response, peak electrical consumption has been reduced by 1.4 MW (from 5.2 MW in 2005 to 3.8 MW in 2013) and oil consumption has declined by 300,000 gallons.  In 2012, the university commenced a retro-commissioning effort for buildings with HVAC/BAS systems that are 10± years old.  This effort is expected to continue for approximately 3 more years.</t>
  </si>
  <si>
    <t xml:space="preserve">West Chester University is completing an initial 15-year guaranteed energy savings agreement and is in the process of developing a second to extend into the future. These agreements have involved lighting improvements, controls upgrades, water conservation, HVAC system improvements, and other measures. </t>
  </si>
  <si>
    <t xml:space="preserve">In 2009, WKU entered upon their second Energy Savings Performance Contract (ESPC). WKU’s ESPC included $9.7 million in energy reducing and facility improvements. Thirty-eight existing buildings have been impacted with water and lighting improvements, touching 3.5 million square feet. The overall project has a 15 year payback period, with a guaranteed cost avoidance of more than $1 million in utilities annually. </t>
  </si>
  <si>
    <t xml:space="preserve">As part of our annual life-cycle process we assess areas in which we can update equipment and building systems. We additionally have sought external consulting on projects to reduce our energy use. </t>
  </si>
  <si>
    <t xml:space="preserve">A building recommissioning program was recently completed in two campus buildings, the Campus Center and Life Sciences &amp; Bioengineering Center, followed by three other more this year, Alden Hall, Atwater Kent Laboratories, and Morgan Hall.  Focus was on energy efficiency. </t>
  </si>
  <si>
    <t>http://www.american.edu/finance/sustainability/Tracking-Progress.cfm</t>
  </si>
  <si>
    <t>https://www.bates.edu/sustainability/energy-2/</t>
  </si>
  <si>
    <t>http://www.binghamton.edu/sustainability/campus-initiatives/energy.html</t>
  </si>
  <si>
    <t>https://boa.sd.gov/services/government/policies/ES-10_environmentally_preferred_products.pdf</t>
  </si>
  <si>
    <t>https://www.butler.edu/facilities/sustainability</t>
  </si>
  <si>
    <t>http://www.csuchico.edu/fms/</t>
  </si>
  <si>
    <t>http://csun.edu/sustainability</t>
  </si>
  <si>
    <t>http://www.csusm.edu/sustainability/docs/SustainabilityMasterPlan.pdf</t>
  </si>
  <si>
    <t>http://apps.carleton.edu/sustainability/campus/energy/audits/</t>
  </si>
  <si>
    <t>http://www.clarku.edu/offices/campusSustainability/sustainable-clark/energy-climate.cfm</t>
  </si>
  <si>
    <t>http://www.colgate.edu/distinctly-colgate/sustainability/climate-action-planning</t>
  </si>
  <si>
    <t>http://coa.edu/about/environmental-commitment/</t>
  </si>
  <si>
    <t>http://energyandsustainability.fs.cornell.edu/em/energycons/initiative.cfm</t>
  </si>
  <si>
    <t>https://fcs.cornell.edu/content/energy-conservation-initiative</t>
  </si>
  <si>
    <t>http://www.ecu.edu/cs-admin/campus_operations/sustainability/Conserve.cfm</t>
  </si>
  <si>
    <t>http://www.elon.edu/e-web/bft/sustainability/ci-energyUse.xhtml</t>
  </si>
  <si>
    <t>http://www.campserv.emory.edu/pdc/engineering/Energy_Conservation.html</t>
  </si>
  <si>
    <t>http://www.fgcu.edu/PhysicalPlant/turn-me-off.html</t>
  </si>
  <si>
    <t>http://facilities.gmu.edu/facilities-management-2/energy-management/energy-plan/</t>
  </si>
  <si>
    <t>http://sustainability.gwu.edu/climate-energy</t>
  </si>
  <si>
    <t>http://www.greenmtn.edu/sustainability/sustainability-on-campus/energy-buildings/energy-efficiency-construction/</t>
  </si>
  <si>
    <t>https://www.hampshire.edu/sustainable/sustainable-operations</t>
  </si>
  <si>
    <t>https://buildingos.com/s/haverford/storyboard134/?chapterId=450</t>
  </si>
  <si>
    <t>http://www.hws.edu/about/green/campus_sustainability.aspx</t>
  </si>
  <si>
    <t>http://sustain.indiana.edu/resources/docs/integrated-energy-master-plan.pdf</t>
  </si>
  <si>
    <t>http://admin.lmu.edu/greenlmu/</t>
  </si>
  <si>
    <t>http://www.luther.edu/sustainability/energy-climate/conservation/</t>
  </si>
  <si>
    <t>https://www.xcelenergy.com/Save_Money_&amp;_Energy/Business/Additional_Programs/Efficiency_Partner_Awards_Program_-_CO_MN</t>
  </si>
  <si>
    <t>http://web.mit.edu/facilities/environmental/efficiencyforward/</t>
  </si>
  <si>
    <t>https://www.missouristate.edu/facilities/EnergyMgmnt.htm</t>
  </si>
  <si>
    <t>http://geothermal.mst.edu/</t>
  </si>
  <si>
    <t>http://www.muhlenberg.edu/main/campuslife/sustainability/operations.html</t>
  </si>
  <si>
    <t>http://nau.edu/Facility-Services/Energy/GNEI/</t>
  </si>
  <si>
    <t>https://www.nmu.edu/facilities/combined-heat-and-power-ripley-heat-plant</t>
  </si>
  <si>
    <t>http://www.ohio.edu/sustainability/programs/energyconservation.cfm</t>
  </si>
  <si>
    <t>http://energy.okstate.edu/</t>
  </si>
  <si>
    <t>http://fa.oregonstate.edu/sustainability</t>
  </si>
  <si>
    <t>http://sustainability.psu.edu/live/what-penn-state-can-do/energy-environment/strategies#energy-demand</t>
  </si>
  <si>
    <t>https://www.pcc.edu/about/sustainability/</t>
  </si>
  <si>
    <t>https://www.pdx.edu/sustainability/green-revolving-fund</t>
  </si>
  <si>
    <t>http://facilities.princeton.edu/sustainable-campus/sustainable-energy</t>
  </si>
  <si>
    <t>https://www.rit.edu/fa/facilities/aboutus/departments/energypolicy.html</t>
  </si>
  <si>
    <t>http://www.slu.edu/facilities-services-home/sustainability/campus-operations/utilities</t>
  </si>
  <si>
    <t>https://sustain.sfsu.edu/sites/default/files/assets/doc/170616-SF%20State%20Sustainable%20Development%20Framework_Final.pdf</t>
  </si>
  <si>
    <t>http://www.scu.edu/sustainability/operations/energy-climate.cfm</t>
  </si>
  <si>
    <t>https://www.seattleu.edu/cejs/campus-sustainability/what-su-is-doing/energy/</t>
  </si>
  <si>
    <t>https://betterbuildingsinitiative.energy.gov/showcase-projects/jessie-ball-dupont-library-hvac-retrofit</t>
  </si>
  <si>
    <t>http://www.smith.edu/green/operations_energy.php</t>
  </si>
  <si>
    <t>https://sou.edu/fmp/conservation.html</t>
  </si>
  <si>
    <t>http://www.stlawu.edu/green/campus-management</t>
  </si>
  <si>
    <t>http://sustainable.stanford.edu/energy_initiatives</t>
  </si>
  <si>
    <t>http://sites.newpaltz.edu/sustainability/energy/ongoing-energy-initiatives/</t>
  </si>
  <si>
    <t>https://www.susqu.edu/campus-life/our-campus-and-location/sustainability</t>
  </si>
  <si>
    <t>http://sustainability.syr.edu/news-events/</t>
  </si>
  <si>
    <t>http://sustainability.temple.edu/topics/energy-and-buildings</t>
  </si>
  <si>
    <t>http://utilities.tamu.edu/energy-action-plan-2015/</t>
  </si>
  <si>
    <t>https://utilities.tamu.edu/energy-action-plan-2020/</t>
  </si>
  <si>
    <t>http://www.buffalo.edu/sustainability.html</t>
  </si>
  <si>
    <t>http://sustainability.berkeley.edu/energy</t>
  </si>
  <si>
    <t>http://www.ehs.uci.edu/programs/energy/index.html</t>
  </si>
  <si>
    <t>http://sustainability.ucsd.edu/initiatives/energy.html</t>
  </si>
  <si>
    <t>https://www.colorado.edu/fmenergy/</t>
  </si>
  <si>
    <t>https://www.uccs.edu/sustain/programs.html</t>
  </si>
  <si>
    <t>https://ecohusky.uconn.edu/energy/</t>
  </si>
  <si>
    <t>https://udayton.edu/artssciences/ctr/hsi/projects/index.php</t>
  </si>
  <si>
    <t>http://www.udel.edu/sustainability/energy</t>
  </si>
  <si>
    <t>http://icap.sustainability.illinois.edu/themes/energy</t>
  </si>
  <si>
    <t>http://www.umass.edu/sustainability/climate-change-energy/energy-efficiency</t>
  </si>
  <si>
    <t>http://www.miami.edu/finance/index.php/green_u/energy/#cg</t>
  </si>
  <si>
    <t>http://sustainability.umich.edu/ocs/energy</t>
  </si>
  <si>
    <t>http://www.cf.missouri.edu/</t>
  </si>
  <si>
    <t>http://www.umt.edu/facilities/Energy%20and%20Utilities/Energy%20Conservation/default.php</t>
  </si>
  <si>
    <t>http://uem.unl.edu/</t>
  </si>
  <si>
    <t>http://www.unomaha.edu/sustainability/energy-emissions.php</t>
  </si>
  <si>
    <t>http://www.save-energy.unc.edu/</t>
  </si>
  <si>
    <t>http://sustainable.pitt.edu/node/1206</t>
  </si>
  <si>
    <t>http://www.pplant.usf.edu/index.php/additional-information/sustainability-initiatives</t>
  </si>
  <si>
    <t>http://www.usfsp.edu/sustainability/</t>
  </si>
  <si>
    <t>http://facserv.utk.edu/sustainability/on-campus/energy/</t>
  </si>
  <si>
    <t>http://www.utexas.edu/facilities/sustainability/EWC.html</t>
  </si>
  <si>
    <t>http://facilities.utah.edu/facility-operations/energy-management/energy-conservation/index.php</t>
  </si>
  <si>
    <t>http://www.uvm.edu/~energy/</t>
  </si>
  <si>
    <t>http://www.virginia.edu/sustainability/buildingsoperations-2/</t>
  </si>
  <si>
    <t>http://www.usg.edu/facilities/documents/Sustainable_Energy_Management_Plan.pdf</t>
  </si>
  <si>
    <t>https://www.uwplatt.edu/sustainability/energy-use</t>
  </si>
  <si>
    <t>http://www.vanderbilt.edu/sustainvu/what-we-do/energy/vu-main-campus-energy-efficiency-and-conservation-accomplishments/</t>
  </si>
  <si>
    <t>http://buildingsandgrounds.vassar.edu/policies/conservation.html</t>
  </si>
  <si>
    <t>http://www1.villanova.edu/villanova/sustainability/CampusSustainabilityBuildingsGroundsStormwaterDiningRecycling/EnergyClimateSustainability.html</t>
  </si>
  <si>
    <t>http://buildingdashboard.net/wakeforest/</t>
  </si>
  <si>
    <t>https://sustainability.wustl.edu/vision-progress/energy-emissions/</t>
  </si>
  <si>
    <t>http://www.wesleyan.edu/sustainability/energy/initiatives.html</t>
  </si>
  <si>
    <t>https://www.wcupa.edu/_INFORMATION/AFA/Facilities/Energy/default.asp</t>
  </si>
  <si>
    <t>https://www.wku.edu/sustainability/energy.php</t>
  </si>
  <si>
    <t>https://www.whitman.edu/about/campus-sustainability/office-of-sustainability/operations/energy</t>
  </si>
  <si>
    <t>https://www.wpi.edu/sites/default/files/inline-image/Sustainability%20Report_2016%20(1).pdf</t>
  </si>
  <si>
    <t>Total energy consumption (all sources, excluding transportation fuels), performance year [MMBtu]</t>
  </si>
  <si>
    <t>Total clean and renewable electricity generated on site during the performance year and for which the institution retains or has retired the associated environmental attributes [MMBtu]</t>
  </si>
  <si>
    <t>Non-electric renewable energy generated on-site, performance year [MMBtu]</t>
  </si>
  <si>
    <t>Energy Operations: Clean and Renewable Energy</t>
  </si>
  <si>
    <t>Energy Operations: Building Energy Consumption</t>
  </si>
  <si>
    <t>Grid-purchased electricity, performance year [MMBtu]</t>
  </si>
  <si>
    <t>Grid-purchased electricity, baseline year [MMBtu]</t>
  </si>
  <si>
    <t>Electricity from on-site renewables, performance year (geothermal, low-impact hydro, solar, wave/tidal, or wind installations) [MMBtu]</t>
  </si>
  <si>
    <t>Electricity from on-site renewables, baseline year (geothermal, low-impact hydro, solar, wave/tidal, or wind installations) [MMBtu]</t>
  </si>
  <si>
    <t>District steam/hot water, performance year [MMBtu]</t>
  </si>
  <si>
    <t>Energy from all other sources (excluding transportation fuels), performance year (e.g. natural gas, fuel oil, propane/LPG, district chilled water, coal/coke, biomass) [MMBtu]</t>
  </si>
  <si>
    <t>Total building energy consumption (all sources excluding transportation fuels), performance year [MMBtu]</t>
  </si>
  <si>
    <t>Gross floor area of building space, performance year [Gross Square Feet]</t>
  </si>
  <si>
    <t>Total building energy consumption (site energy) per unit of floor area, performance year [MMBtu / GSF]</t>
  </si>
  <si>
    <t>Total building energy consumption (source energy) per unit of floor area, performance year [MMBtu / GSF]</t>
  </si>
  <si>
    <t>Heating degree days, performance year (base 65 °F / 18 °C) [Degree-Days (°F)]</t>
  </si>
  <si>
    <t>Cooling degree days, performance year (base 65 °F / 18 °C) [Degree-Days (°F)]</t>
  </si>
  <si>
    <t>Floor area of laboratory space, performance year [Square Feet]</t>
  </si>
  <si>
    <t>Floor area of healthcare space, performance year [Square Feet]</t>
  </si>
  <si>
    <t>Floor area of other energy intensive space, performance year [Square Feet]</t>
  </si>
  <si>
    <t>STARS Score (out of 4)</t>
  </si>
  <si>
    <t>STARS Score (out of 6)</t>
  </si>
  <si>
    <t>Operations</t>
  </si>
  <si>
    <t>Points Earned (out of 10)</t>
  </si>
  <si>
    <t>Building Energy Consumption</t>
  </si>
  <si>
    <t>Clean and Renewable Energy</t>
  </si>
  <si>
    <t>Technology</t>
  </si>
  <si>
    <t>LCOE $/MWh (low)</t>
  </si>
  <si>
    <t>LCOE $/MWh (high)</t>
  </si>
  <si>
    <t>Capex $/MW (low)</t>
  </si>
  <si>
    <t>Capex $/MW (high)</t>
  </si>
  <si>
    <t>Capacity Factor % (low)</t>
  </si>
  <si>
    <t>Capacity Factor % (high)</t>
  </si>
  <si>
    <t xml:space="preserve">Efficiency %, HHV (low) </t>
  </si>
  <si>
    <t xml:space="preserve">Efficiency %, HHV (high) </t>
  </si>
  <si>
    <t>Fixed O&amp;M $/MW/Year (low)</t>
  </si>
  <si>
    <t>Fixed O&amp;M $/MW/Year (high)</t>
  </si>
  <si>
    <t>Debt Ratio % (low)</t>
  </si>
  <si>
    <t>Debt Ratio % (high)</t>
  </si>
  <si>
    <t>Cost of Debt bps (low)</t>
  </si>
  <si>
    <t>Cost of Debt bps (high)</t>
  </si>
  <si>
    <t>Cost of Equity % (low)</t>
  </si>
  <si>
    <t>Cost of Equity % (high)</t>
  </si>
  <si>
    <t>Main Battery Capex $/MWh (low)</t>
  </si>
  <si>
    <t>Main Battery Capex $/MWh (high)</t>
  </si>
  <si>
    <t>Battery Hours (low)</t>
  </si>
  <si>
    <t>Battery Hours (high)</t>
  </si>
  <si>
    <t>Battery as % of Capacity (low)</t>
  </si>
  <si>
    <t>Battery as % of Capacity (high)</t>
  </si>
  <si>
    <t>Wind Onshore</t>
  </si>
  <si>
    <t>2018 H2</t>
  </si>
  <si>
    <t>1.17M</t>
  </si>
  <si>
    <t>1.51M</t>
  </si>
  <si>
    <t>30.0K</t>
  </si>
  <si>
    <t>PV Non-tracking</t>
  </si>
  <si>
    <t>1.02M</t>
  </si>
  <si>
    <t>13.5K</t>
  </si>
  <si>
    <t>PV Tracking</t>
  </si>
  <si>
    <t>1.08M</t>
  </si>
  <si>
    <t>14.5K</t>
  </si>
  <si>
    <t>Hydro Large</t>
  </si>
  <si>
    <t>2.97M</t>
  </si>
  <si>
    <t>36.0K</t>
  </si>
  <si>
    <t>PV Non-tracking + Storage</t>
  </si>
  <si>
    <t>1.06M</t>
  </si>
  <si>
    <t>0.35M</t>
  </si>
  <si>
    <t>Utility-scale Battery</t>
  </si>
  <si>
    <t>3.5K</t>
  </si>
  <si>
    <t>Hydro Pump</t>
  </si>
  <si>
    <t>0.84M</t>
  </si>
  <si>
    <t>2.48M</t>
  </si>
  <si>
    <t>46.7K</t>
  </si>
  <si>
    <t>Gas Recip. Engine</t>
  </si>
  <si>
    <t>0.62M</t>
  </si>
  <si>
    <t>1.33M</t>
  </si>
  <si>
    <t>23.0K</t>
  </si>
  <si>
    <t>0.81M</t>
  </si>
  <si>
    <t>1.12M</t>
  </si>
  <si>
    <t>6.0K</t>
  </si>
  <si>
    <t>26.0K</t>
  </si>
  <si>
    <t>0.92M</t>
  </si>
  <si>
    <t>3.48M</t>
  </si>
  <si>
    <t>11.5K</t>
  </si>
  <si>
    <t>36.3K</t>
  </si>
  <si>
    <t>Coal</t>
  </si>
  <si>
    <t>1.88M</t>
  </si>
  <si>
    <t>2.99M</t>
  </si>
  <si>
    <t>40.0K</t>
  </si>
  <si>
    <t>60.0K</t>
  </si>
  <si>
    <t>Nuclear</t>
  </si>
  <si>
    <t>10.64M</t>
  </si>
  <si>
    <t>10.78M</t>
  </si>
  <si>
    <t>97.2K</t>
  </si>
  <si>
    <t>127.9K</t>
  </si>
  <si>
    <t>0.45M</t>
  </si>
  <si>
    <t>0.74M</t>
  </si>
  <si>
    <t>14.0K</t>
  </si>
  <si>
    <t>PV tracking + Storage</t>
  </si>
  <si>
    <t>Wind Onshore +  Storage</t>
  </si>
  <si>
    <t>LCOE</t>
  </si>
  <si>
    <t>Commodity Costs</t>
  </si>
  <si>
    <t>Name</t>
  </si>
  <si>
    <t>Commodity</t>
  </si>
  <si>
    <t>Unit</t>
  </si>
  <si>
    <t>Gas</t>
  </si>
  <si>
    <t>Spot</t>
  </si>
  <si>
    <t>Power</t>
  </si>
  <si>
    <t>Oil</t>
  </si>
  <si>
    <t>USD/MMBtu</t>
  </si>
  <si>
    <t>USD/Barrel</t>
  </si>
  <si>
    <t>USD/MWh</t>
  </si>
  <si>
    <t>Period</t>
  </si>
  <si>
    <t>National Spot Power Price</t>
  </si>
  <si>
    <t>California ISO Spot Power Price</t>
  </si>
  <si>
    <t>ERCOT ISO Nodal North HubSpot Power Price</t>
  </si>
  <si>
    <t>Midwest ISO Illinois HubSpot Power Price</t>
  </si>
  <si>
    <t>Midwest ISO Indiana HubSpot Power Price</t>
  </si>
  <si>
    <t>New England ISO Internal HubSpot Power Price</t>
  </si>
  <si>
    <t>New York ISO Hudson Valley ZoneSpot Power Price</t>
  </si>
  <si>
    <t>PJM ISO Eastern HubSpot Power Price</t>
  </si>
  <si>
    <t>PJM ISO Western HubSpot Power Price</t>
  </si>
  <si>
    <t>Data from Bloomberg New Energy Finance</t>
  </si>
  <si>
    <t>Contract Type</t>
  </si>
  <si>
    <t>Swaps</t>
  </si>
  <si>
    <t>National Swaps Power Price (Year Ahead)</t>
  </si>
  <si>
    <t>Glossary</t>
  </si>
  <si>
    <t>bps</t>
  </si>
  <si>
    <t>Basis Points</t>
  </si>
  <si>
    <t>MMBtu</t>
  </si>
  <si>
    <t>-</t>
  </si>
  <si>
    <t>Points Earned (out of 6)</t>
  </si>
  <si>
    <t>Points Earned (out of 4)</t>
  </si>
  <si>
    <t>Levelized Cost of Electricity</t>
  </si>
  <si>
    <t>O&amp;M</t>
  </si>
  <si>
    <t>Operations &amp; Maintenance</t>
  </si>
  <si>
    <t>MW</t>
  </si>
  <si>
    <t>Megawatt</t>
  </si>
  <si>
    <t>Capex</t>
  </si>
  <si>
    <t>Capital Expenditure</t>
  </si>
  <si>
    <t>HHV</t>
  </si>
  <si>
    <t>Higher Heating Value</t>
  </si>
  <si>
    <t>One Million British Thermal Units</t>
  </si>
  <si>
    <t>Combined Cycle Gas Turbines (CCGT)</t>
  </si>
  <si>
    <t>Open-Cycle Gas Turbines (OCGT)</t>
  </si>
  <si>
    <t>Combined Heat and Power (CHP)</t>
  </si>
  <si>
    <t>PV</t>
  </si>
  <si>
    <t>Photovoltaic (solar)</t>
  </si>
  <si>
    <t>ISO</t>
  </si>
  <si>
    <t>Independent System Operator</t>
  </si>
  <si>
    <t>Gold</t>
  </si>
  <si>
    <t>Bronze</t>
  </si>
  <si>
    <t>Silver</t>
  </si>
  <si>
    <t>Platinum</t>
  </si>
  <si>
    <t>STARS Rating</t>
  </si>
  <si>
    <t>Water Operations: Water Use</t>
  </si>
  <si>
    <t>Level of ”Physical Risk QUANTITY” for the institution’s main campus as indicated by the World Resources Institute’s Aqueduct Water Risk Atlas</t>
  </si>
  <si>
    <t>Low to Medium</t>
  </si>
  <si>
    <t>Medium to High</t>
  </si>
  <si>
    <t>High</t>
  </si>
  <si>
    <t>Low</t>
  </si>
  <si>
    <t>Extremely High</t>
  </si>
  <si>
    <t>Total water use (potable and non-potable combined) [gallons]</t>
  </si>
  <si>
    <t>Potable water use [gallons]</t>
  </si>
  <si>
    <t>Number of students resident on-site, performance year</t>
  </si>
  <si>
    <t>Number of employees resident on-site, performance year</t>
  </si>
  <si>
    <t>Academics</t>
  </si>
  <si>
    <t>Research</t>
  </si>
  <si>
    <t>Not Applicable</t>
  </si>
  <si>
    <t>Public Engagement</t>
  </si>
  <si>
    <t>Coordination &amp; Planning</t>
  </si>
  <si>
    <t>Overall Operations</t>
  </si>
  <si>
    <t>Academic Courses</t>
  </si>
  <si>
    <t>Learning Outcomes</t>
  </si>
  <si>
    <t>Research and Scholarship</t>
  </si>
  <si>
    <t>Engagement</t>
  </si>
  <si>
    <t>Student Educators Program</t>
  </si>
  <si>
    <t>Student Life</t>
  </si>
  <si>
    <t>Employee Educators Program</t>
  </si>
  <si>
    <t>Community Partnerships</t>
  </si>
  <si>
    <t>Inter-Campus Collaboration</t>
  </si>
  <si>
    <t>Sustainability Coordination</t>
  </si>
  <si>
    <t>Sustainability Planning</t>
  </si>
  <si>
    <t>Participatory Governance</t>
  </si>
  <si>
    <t>STARS Scoring Summary</t>
  </si>
  <si>
    <t>Number of other individuals resident on-site and/or staffed hospital beds (if applicable), performance year</t>
  </si>
  <si>
    <t>Total full-time equivalent student enrollment, performance year</t>
  </si>
  <si>
    <t>Full-time equivalent of employees (staff + faculty), performance year</t>
  </si>
  <si>
    <t>Full-time equivalent of students enrolled exclusively in distance education, performance year</t>
  </si>
  <si>
    <t>Weighted campus users, performance year</t>
  </si>
  <si>
    <t>Potable water use per weighted campus user, performance year [gallons]</t>
  </si>
  <si>
    <t>Percentage reduction in potable water use per weighted campus user from baseline</t>
  </si>
  <si>
    <t>Gross floor area of building space, performance year [gross square feet]</t>
  </si>
  <si>
    <t>Potable water use per unit of floor area, performance year [gallons /GSF]</t>
  </si>
  <si>
    <t>Percentage reduction in potable water use per unit of floor area from baseline</t>
  </si>
  <si>
    <t>Does the institution wish to pursue Part 3 of this credit? (reductions in total water use per acre/hectare of vegetated grounds)</t>
  </si>
  <si>
    <t>Area of vegetated grounds, performance year [acres]</t>
  </si>
  <si>
    <t>Total water use per unit of vegetated grounds, performance year [gallons / acre]</t>
  </si>
  <si>
    <t>Percentage reduction in total water use per unit of vegetated grounds from baseline</t>
  </si>
  <si>
    <t>A brief description of the institution's water-related behavior change initiatives, e.g. initiatives to shift individual attitudes and practices such as signage and competitions</t>
  </si>
  <si>
    <t>Global seminars on water conservation.  Class projects that included study of water usage in dorms. Multiple water bottle refilling stations across campus to incentivize consumption of tap water versus bottled water.</t>
  </si>
  <si>
    <t>University Sustainability Practices has initiated a "Strive for Five" education campaign. This campaign has been rolled out across all campuses to educate the community to take shorter showers._x000D_
_x000D_
Additionally, ASU is educating the community about water conservation through a social media campaign around #MakeItRainASU. This was done in partnership with the Bonneville Environmental Fund.</t>
  </si>
  <si>
    <t xml:space="preserve">Sensors being installed across campus to adjust irrigation based on soil moisture. </t>
  </si>
  <si>
    <t>We have begun a student-led educational program where upperclassmen present programs to students, set up by their dorm advisers. These programs target behavioral changes such as water consumption, closing windows, and recycling sorting._x000D_
_x000D_
We have also begun to target orientation as a time to help establish good habits, and are on the orientation program to push some of these educational programs and easy behavioral change initiatives.</t>
  </si>
  <si>
    <t>In the past two year, BHSU has been concentrating efforts to manage irrigation efficiently.</t>
  </si>
  <si>
    <t>CSUB has been promoting water-effiency and conservation by the use of the three Water-Wise gardens that have been placed on campus. The gardens focus on the use of Xeriscaping by the removal of grass, and replacement with mulch, rocks, or other drought tolerant vegetation that help reduce the water use on campus. These gardens show students that landscaping can be attractive, and still help reduce the amount of water that is used on campus.</t>
  </si>
  <si>
    <t>During the 2012-2015 CA drought Facilities Management and Services at CSU, Chico undertook a large-scale water conservation campaign that included converting significant areas of turf to bark and/or drought-resistant native vegetation. Signage promoting the efforts carried the slogan "Brown is the New Green."</t>
  </si>
  <si>
    <t xml:space="preserve">In 2014 CSULB developed a Water Action Plan and implemented campuswide water conservation measures and incorporated water conservation in all aspects of sustainability communications including Earth Week and the annual Green Generation Mixer event.			</t>
  </si>
  <si>
    <t xml:space="preserve">On campus dormitories were provided with 5 minute shower timers to encourage water conservation.  Signage for shorter showers and other tips was provided to all students living on campus.  Also, students living in the dorms received magnets on their kitchen refrigerators about water conservation. </t>
  </si>
  <si>
    <t xml:space="preserve">We have 'push to flush' water saving campaigns in our bathrooms on campus that include information about how much water has been saved using this practice. </t>
  </si>
  <si>
    <t xml:space="preserve">We run a periodic "don't be a drip" outreach campaign to remind people to turn off taps completely.  </t>
  </si>
  <si>
    <t>Colorado College has instituted specific staff training as well as the installation of sub meters on large water consuming infrastructure such as the pool, cooling structures, etc. Building automation is used to identify larger than normal fill volumes.</t>
  </si>
  <si>
    <t>The Green Warrior campaign encourages students to adopt sustainable behavior choices and includes several actions related to water conservation like taking shorter showers, never leaving water running while brushing teeth, and using the Nalgene bottle all incoming students receive to eliminate the use of bottled water on campus.</t>
  </si>
  <si>
    <t xml:space="preserve"> Installation of bottle filling stations when replacing water coolers to reduce disposable water bottle usage/encourage reusable water containers.</t>
  </si>
  <si>
    <t>Used non-potable water to irrigate athletic fields summer of 2016.  Recaptured condensate return water for irrigation of landscaping on campus.  Used non-potable water to irrigate plantings across campus.</t>
  </si>
  <si>
    <t>Used non-potable water to irrigate athletic fields.  Recaptured condensate return water for irrigation of landscaping on campus.  Used non-potable water to irrigate plantings across campus.</t>
  </si>
  <si>
    <t>Used non-potable water to irrigate athletic fields.  Recaptured condensate return water for irrigation of landscaping on campus.  Used non-potable water to irrigate plantings across campus. Continued from drought of 2016 practice changes.</t>
  </si>
  <si>
    <t>We have started (but not yet completed) the process of placing stickers near bathroom and kitchen sinks that say, "Hear a drip, give us a tip" with the "Every drop counts" logo.  Other than that, we have not included water conservation in our dorm energy challenges.</t>
  </si>
  <si>
    <t>Student mini-grant program funded shower timers in several dorms.</t>
  </si>
  <si>
    <t xml:space="preserve">Emerson moved to tray-less dining in 2011, saving thousands of gallons of water each week._x000D_
_x000D_
Reusable bottle-friendly Hydration stations throughout campus eliminate waste associated with disposable bottles and highlight Boston’s excellent public tap water._x000D_
_x000D_
Water bottles are provided to new students during Fall and Spring orientation each year, courtesy of the Sustainability Office and the President's Office. _x000D_
_x000D_
Emerson College banned the sale of single serve water bottles on campus in March 2012. _x000D_
_x000D_
Green Room Certification, which began in 2016, encourages on-campus students to win prizes by taking steps towards mitigating their carbon footprint. Five points are available for sustainable water use: I turn off the water while brushing my teeth (1 pt) and I always shower for 5 minutes or less (4 pts). </t>
  </si>
  <si>
    <t>Florida Institute of Technology distributed the first University Sustainability Guide to on campus students during the Fall 2016 move in. This guide provided tips and showcased how the university was trying to reduce their overall water consumption.</t>
  </si>
  <si>
    <t>Some toilets in the Campus Center and Milas Hall are designed to save water by using different amounts of water when needed and have the appropriate signage.</t>
  </si>
  <si>
    <t xml:space="preserve">In fiscal year 2016, George Mason University piloted a energy and water reduction campaign within Housing and Residence Life that included reminder prompts to turn off lights, set thermostats, and take shorter showers </t>
  </si>
  <si>
    <t>Since FY09, GW has conducted a competition between residence halls to reduce their electric &amp; water consumption called Eco-Challenge.  The format has changed over time, but for FY17 residence halls were awarded points for reducing their water consumption during the spring semester.  Each building involved housed student "Eco-Reps" who encourage their fellow residents to participate in person and through flyers/events, with significant prizes for the winning halls.  For FY18 this competition is being expanded to the fall and spring semesters</t>
  </si>
  <si>
    <t xml:space="preserve">Signage has been placed some residence hall restrooms encouraging students to  turn off the faucet when brushing, shaving, or lathering their hands. _x000D_
_x000D_
</t>
  </si>
  <si>
    <t xml:space="preserve">One of the first-year residence halls, 250-bed Merrill Dorm, was retrofit in 2015 with the Evolve ShowerStart device that helps save hot water by reducing behavioral waste.  Signage was provided in the dorms to explain this device and how to use it.  </t>
  </si>
  <si>
    <t xml:space="preserve">Since last update refrigerated bottled water dispensers have been eliminated across campus and replaced by 14 water bottle filling stations with visable counters on each.  The result has been an elimination of over 50,000 plastic water bottles per year that otherwise would have been landfilled.  </t>
  </si>
  <si>
    <t>1. 95% of soap dispensers on-campus got "Soap on, water off" stickers to conserve water _x000D_
_x000D_
2. Green Campus facilitates an annual water competition at the residence halls_x000D_
_x000D_
3. Brown lawn area signs explaining the reductions in irrigation for non-essential areas to change expectations of aesthetics</t>
  </si>
  <si>
    <t>Eco-Reps, student leaders, work to educate their peers about water conservation and host events throughout the year including competitions to take shorter showers and to use only cold water when doing laundry.</t>
  </si>
  <si>
    <t xml:space="preserve">signage, residence life awareness, email campaigns, save the drop initiative, student government reminders, world water week event, green office program, announcements, fliers, symbolic shut off of fountains at certain times. </t>
  </si>
  <si>
    <t>We have systematically retrofitted our facilities for water efficiency and engaged in education and outreach towards this end. In 2014/15 we did a research project on behavior vs. retrofit interventions in the residence hall setting.</t>
  </si>
  <si>
    <t>We include information about taking shorter showers and turning off the water when brushing teeth as part of our monthly energy challenges.</t>
  </si>
  <si>
    <t>Where low flow aerators were installed, there are small cards drawing attention to the fact that the aerators were installed to reduce water consumption._x000D_
_x000D_
One resident hall and one house owned by the College have water consumption metered and is accessible to occupants.</t>
  </si>
  <si>
    <t xml:space="preserve">The college has not done as much to address individual behavior changes; however, many of the efforts involved installing low flow shower heads or taking vegetative space (grass) out of watering and mow production. </t>
  </si>
  <si>
    <t>Every September, we promote Water Conservation Month. During this time, Eco-Reps partner with the watershed Committee of the Ozarks to provide water conservation tools and resources to students on campus and we host educational events such as our Jordan Creek Watershed Cleanups and Tours for various student organizations on campus. ResLife also posts signs in the residence halls to raise awareness about water conservation and encourage behavior change._x000D_
_x000D_
There is an online dashboard that displays the consumption of all energy and water in 21 buildings. This is a very powerful tool in order to provide feedback to the campus community regarding energy and water usage and conservation efforts. The link is http://bedashboard.com/kiosk/86?autoplay=true_x000D_
_x000D_
MSU participated in Campus Conservation Nationals, a national energy saving competition among colleges and universities with the goal of reducing as much electricity and/or water as possible during the three weeks of the competition. Missouri State reported electricity for 22 campus buildings and organized outreach materials and events across campus during the competition. Organizers trained Building Captains in each building to help encourage energy saving practices. The campaign produced excellent results and primarily engaged faculty and staff across campus. Upon the discontinuation of this national program, periodic Campus Wide Energy Competitions (Flip the Switch) were implemented aiming for the same results. Some of the activities include Hour Without Power, Take the Stairs Challenge, Power House Tours, Green Room Certification, Energy Conservation Certification and an Innovative Idea Competition.</t>
  </si>
  <si>
    <t xml:space="preserve">Behavior change, e.g., initiatives to shift individual attitudes and practices such as signage and competitions. Low-flow showerheads, sinks, and toilets have been installed in the bathrooms._x000D_
Muhlenberg College does use xeriscape-landscaping techniques, including the selection of drought tolerant plants. Muhlenberg College gives preference native drought resistant plant species to reduce the necessity to irrigate._x000D_
Muhlenberg College does use weather data or weather sensors to automatically adjust irrigation practices. Weather data is used to determine whether rain is in the forecast. Plant Operations will adjust the automatic watering systems to adjust so that they do not go off if it is suppose to rain._x000D_
Plant Ops made a choice to switch to native plants and drought resistant plants; in the dryer months, the grass was allowed to go dormant to cut down on water use. _x000D_
Plant Ops purchased a water gallon – a 250 gallon water tank that directly waters plants on a selective basis rather than watering large areas with sprinklers. _x000D_
Plant Ops has been doing repairs on infrastructure with steamline repairs and condensation lines to reduce leakage. _x000D_
_x000D_
</t>
  </si>
  <si>
    <t>in 2014 we did the Campus Conservation Nationals.  Housing and Residential Life, the Office of Sustainability, and the Facilities and Services Utilities Director all participated. Part of the competition was water reduction as well as energy reduction.</t>
  </si>
  <si>
    <t>Water efficiency practices are included in the Best Practices brochures, which are given out during tabling events. Eco-Challenge in October promotes best sustainability practices, including water conservation. Roof water collection for toilet flushing in the HSSR LEED Gold building includes signage. There are total 8 stations of water filling bottle through out campus, reduce greatly the amount of plastic water bottle waste going to landfill.</t>
  </si>
  <si>
    <t xml:space="preserve">Every water bottle refill station has an education sign on it designed by students._x000D_
The Eco-Reps (sustainability liaisons in each resident hall) dedicate at least one month a year to water conservation </t>
  </si>
  <si>
    <t>Students in GC269 Introduction to Sustainability worked with the Facilities Department to identify strategies to promote awareness of water use on campus, and developed a campaign that resulted in signage at all drinking foundations on campus. The slogan "It's better to refill than to landfill" is written on signs with Northern's sustainability logo at all water stations. We believe this signage and awareness campaign helped to contribute to water conservation efforts on campus.</t>
  </si>
  <si>
    <t>Calls for shorter showers, turning of faucets while brushing teeth, stressing the importance of reporting water leaks, and fact sheets about water conservation.</t>
  </si>
  <si>
    <t>Signage related to water-related behavior is installed in our new LEED GOLD buildings.</t>
  </si>
  <si>
    <t xml:space="preserve">Some residence halls have included signage and done other programming to encourage occupants to reduce shower time, brush teeth without running water and take other small, easy steps to conserve water.  A few wet labs also encourage water conservation by various means, but no formal, central campaigns recur.  </t>
  </si>
  <si>
    <t xml:space="preserve">The monthly AIR sustainability e-newsletter for Green Team members and others includes occasional tips on water conservation among its topics.  In addition, the Green Paws office certification program includes water-related behavior change measures in Levels 1 and 4._x000D_
</t>
  </si>
  <si>
    <t xml:space="preserve">EcoReps and Residential Outreach: _x000D_
EcoRep projects have included signage regarding water use behavior in dorms/apartments and laundry rooms. _x000D_
</t>
  </si>
  <si>
    <t xml:space="preserve">EcoReps and Residential Outreach: _x000D_
EcoRep projects have included signage regarding water use behavior in dorms/apartments and laundry rooms. _x000D_
_x000D_
Climate Champions Program: _x000D_
Question specifically asking about water conservation, providing staff with information and resources to help encourage water conservation practices.  _x000D_
</t>
  </si>
  <si>
    <t xml:space="preserve">The dual-flush toilets that were installed across campus to conserve water from toilet flushing have also been accompanied by informational signage in the bathroom stalls to encourage proper use and raise awareness about water conservation efforts. The new Andlinger Center also posted signage in its bathrooms to alert occupants that water used for toilet flushing is harvested and reused from a rainwater collection system._x000D_
Furthermore, Princeton’s Drink Local program has raised awareness about water-related issues. Since 2009, the initiative has provided incoming students with complimentary reusable water bottles while installing more than 250 filtered water bottle-refilling stations on campus. Inserts placed inside the bottle before distribution educate students about the impact of water conservation efforts at the University and the importance of drinking local tap water over bottled water._x000D_
</t>
  </si>
  <si>
    <t>The Rice University EcoReps host an annual Green Dorm Initiative (GDI), a three-week campus-wide competition each spring semester that encourages Rice students to adopt a more sustainable lifestyle. Each day student participants are presented with a new daily challenge, along with background information to explain the environmental benefits of a change in habits related to that challenge. Each week of the competition also features a week-long challenge. Prizes were awarded based on either participation or performance. One of the categories of the 2016 challenges was water and energy.</t>
  </si>
  <si>
    <t>SLU has committed to reducing water consumption by 20% by 2020 over a 2013 baseline. As part of this goal, water savings tips and awareness information is shared during presentations, new employee orientation, and new student orientation. Savings have been realized, as the University achieved its goal, but aims at ensuring levels are consistent through 2020.</t>
  </si>
  <si>
    <t xml:space="preserve">SF State's response to the California drought has included signage informing the campus community about brown lawns and changes to landscaping. The campus has also engaged in an outreach campaign around water-saving behaviors like shorter showers via social media and signage posted throughout residence halls. One initiative has been to hand out shower timers to students in residential areas to encourage shorter showers. </t>
  </si>
  <si>
    <t>“60 Seconds Less” campaign encourages campus affiliates to cut 60 seconds or more off their time in the shower using community-based marketing and incentives. The campaign spread beyond the campus community and was picked up by some Bay Area news agencies._x000D_
_x000D_
SCU is currently in the process of installing water meters in all campus buildings in order to monitor individual building water consumption and initiate an annual Campus Water Challenge in which residence halls will compete against one another to see who can consume the smallest amount of water over the course of a month relative to each building’s baseline._x000D_
_x000D_
A class taught by Dr. Chad Raphael engaged students in exploring how to enter dialogue surrounding the drought in a proactive way using three broad approaches to water conservation – voluntary measures, creating incentives to conserve, and mandatory restrictions.</t>
  </si>
  <si>
    <t xml:space="preserve">Each year the house Eco-Reps hold April Showers, which is a water-saving competition held during Earth Week in April.  Eco-Reps distribute 5 minute shower timers and challenge students to limit their showers to only 5 minutes, and to re-think if they need a daily shower.  The house that records the most showers that were limited to 5 minutes or less (per person) receives a prize.  </t>
  </si>
  <si>
    <t xml:space="preserve">Offered by the Office of Sustainability, My Cardinal Green provides personalized recommendations of actions that individuals can perform to help them act more environmentally sustainable. Because each person has a unique lifestyle and role on campus, the program begins with an initial survey to generate suggested actions that are most relevant for them. Each suggested action includes details to help users complete the action and connect them to the plethora of programs and resources available to the Stanford community. Users receive points for each action that they successfully complete and, after earning a certain amount of points, can receive a reward for their efforts. Real-time metrics showcase the impact their involvement has, both at the individual and collective level. Users can view the calculated resource and subsequent cost savings of each suggested action in their list, and track the cumulative impact of My Cardinal Green participants on a personal dashboard where participants record their progress. The platform features flexible content and messaging, as well as actions and results metrics, that can be promoted to specific groups on campus. A Stanford Report article describing the My Cardinal Green Program is available here: http://news.stanford.edu/2017/05/05/stanford-launches-cardinal-green-rewards-program-students-faculty-staff/_x000D_
_x000D_
Water-related actions are promoted particularly among students and faculty living within Faculty/Staff Housing. “Take a First Step” actions encourage those who are just embarking on their sustainability journey to get involved in small ways, like “turn off the faucet when brushing your teeth," with the idea that small steps to get started might lead to greater results in the long run. From there, users are prompted to take a next step with actions such as "shorten your shower to five minutes," or "get an irrigation audit." In creating a personal experience that connects users to the broader community, the program helps to establish social norms that drive a shift in not only attitudes, but behaviors as well. _x000D_
_x000D_
Stanford Utilities has also offered classes to residents on Tree Care during Drought (in partnership with the Bay Area Water Supply &amp; Conservation Agency (BAWSCA)), as well as supporting BAWSCA’s landscape classes throughout the spring and summer.  Stanford Utilities sent out monthly bill inserts to single-family residents with messaging and information on programs geared towards water conservation and efficiency, especially during the drought. There has been a concerted effort to keep the campus community informed and educated during the drought and mindful of what actions they can take.  Monthly “Report Cards” were sent to facility managers with information on their groups’ water use compared to a baseline of 2013 water use – with details on high usage areas. Campus decorative fountains were shut off from early 2014 through mid-2016 in response to the drought, along with signage explaining the driving factors behind shutting them off._x000D_
_x000D_
An annual campus-wide campaign also highlights individual water conservation opportunities each year. In 2016, the campus-wide campaign was themed “Take the Shorter Shower Challenge.” Nearly 1,000 people pledged their support for the campaign. As part of the campaign, Sustainable Stanford partnered with the Department of Athletics, Physical Education and Recreation to hang shower timers in all of the campus recreation center showers, and signage was displayed in each facility, including on workout machines with digital screens. Shower timers were also available in each of the freshman residences and promotional messaging hung in every shower in those buildings. One of the complexes had its own “Water Wars” competition to see which building could reduce its average shower time the most, with results posted on all the bathroom doors weekly. Throughout the campaign, water efficiency information is included in various monthly newsletters, as well as advertisements in the daily campus-wide newspaper. The university also regularly participates in the National “Fix a Leak Week” effort, and held its annual Earth Day celebration during the Shorter Shower campaign, at which hundreds of community members were engaged in conservation at a number of information tables run by sustainability partners across campus.  _x000D_
_x000D_
</t>
  </si>
  <si>
    <t xml:space="preserve">Stanford Utilities offered various classes to residents on topics including Weather-based Irrigation Controllers (basic functionality and the benefits), Water Conservation 101 (in partnership with the Bay Area Water Supply &amp; Conservation Agency (BAWSCA)), as well as supporting BAWSCA’s landscape classes throughout the spring and summer.  Stanford Utilities sent out monthly bill inserts to single-family residents with messaging and information on programs geared towards water conservation and efficiency, especially during the drought.  There has been a concerted effort to keep the campus community informed and educated during the drought and mindful of what actions they can take.  Monthly “Report Cards” were sent to facility managers with information on their groups’ water use compared to a baseline of 2013 water use – with details on high usage areas. Campus decorative fountains were shut off in early 2014 in response to the drought, along with signage explaining the driving factors behind shutting them off._x000D_
_x000D_
The Office of Sustainability has launched a number of water conservation campaigns in the past several years. In 2016, the campus-wide campaign aimed at educating students, staff and faculty on some of the measures taken to reduce potable water consumption and engaged individuals in the effort by asking them to “Take the Shorter Shower Challenge.” Nearly 1,000 people pledged their support of the campaign. As part of the campaign, Sustainable Stanford partnered with the Department of Athletics, Physical Education and Recreation to hang shower timers in all of the campus rec center showers, and signage was displayed in each facility, including on workout machines with digital screens. Shower timers were also available in each of the freshman residences and promotional messaging hung in every shower in those buildings. One of the complexes had its own “Water Wars” competition to see which building could reduce its average shower time the most, with results posted on all the bathroom doors weekly. Sustainable Stanford promoted the campaign and included water efficiency information in its monthly newsletters, as well as advertisements in the daily campus-wide newspaper. The university also regularly participates in the National “Fix a Leak Week” effort, and held its annual Earth Day celebration during the Shorter Shower campaign, at which hundreds of community members were engaged in conservation at a number of information tables run by sustainability partners across campus. _x000D_
</t>
  </si>
  <si>
    <t xml:space="preserve">MY CARDINAL GREEN_x000D_
Offered by the Office of Sustainability, My Cardinal Green provides personalized recommendations of actions that individuals can perform to help them act more environmentally sustainable. Because each person has a unique lifestyle and role on campus, the program begins with an initial survey to generate suggested actions that are most relevant for them. Each suggested action includes details to help users complete the action and connect them to the plethora of programs and resources available to the Stanford community. Users receive points for each action that they successfully complete and, after earning a certain amount of points, can receive a reward for their efforts. Real-time metrics showcase the impact their involvement has, both at the individual and collective level. Users can view the calculated resource and subsequent cost savings of each suggested action in their list, and track the cumulative impact of My Cardinal Green participants on a personal dashboard where participants record their progress. The platform features flexible content and messaging, as well as actions and results metrics, that can be promoted to specific groups on campus. A Stanford Report article describing the My Cardinal Green Program is available here: http://news.stanford.edu/2017/05/05/stanford-launches-cardinal-green-rewards-program-students-faculty-staff/_x000D_
_x000D_
Water-related actions are promoted particularly among students and faculty living within Faculty/Staff Housing. “Take a First Step” actions encourage those who are just embarking on their sustainability journey to get involved in small ways, like “turn off the faucet when brushing your teeth," with the idea that small steps to get started might lead to greater results in the long run. From there, users are prompted to take a next step with actions such as "shorten your shower to five minutes," or "get an irrigation audit." In creating a personal experience that connects users to the broader community, the program helps to establish social norms that drive a shift in not only attitudes, but behaviors as well._x000D_
_x000D_
REPORT CARDS &amp; TRAININGS_x000D_
Stanford Utilities has also offered classes to residents on Alternatives to Lawn, Landscape Installation and Maintenance, Converting Spray Irrigation to Drip, and How to Design Native Gardens (in partnership with the Bay Area Water Supply &amp; Conservation Agency (BAWSCA)), as well as supporting BAWSCA’s landscape classes throughout the spring and summer. Stanford Utilities sent out monthly bill inserts to single-family residents with messaging and information on programs geared towards water conservation and efficiency. Monthly “Report Cards” were sent to facility managers with information on their groups’ water use compared to a baseline of 2013 water use – with details on high usage areas. _x000D_
_x000D_
ANNUAL CAMPAIGN_x000D_
An annual campus-wide campaign also highlights individual water conservation opportunities each year. In 2018, the campus-wide campaign highlighted ‘Conservation as a Way of Life,” and produced a video to educate the campus community about water supply and quality, encouraging responsible water use no matter if the state is in drought or not. Throughout the campaign, water efficiency information is included in various monthly newsletters, as well as advertisements in the daily campus-wide newspaper. The university also regularly participates in the National “Fix a Leak Week” effort, and kicks off its annual campaign with an Earth Day service opportunity, where volunteers support native planting activities across campus._x000D_
_x000D_
STORMWATER FACILITY TOUR_x000D_
In 2018, Stanford Utilities celebrated the Water Professional Appreciation Week. This was an opportunity to educate the community about the water systems on campus and to publish the stormwater facility tour. The stormwater facility tour uses the online platform “showmediscovery.com” to guide viewers through nine sites across campus to learn how Stanford is managing its stormwater to improve flood protection, protect runoff water quality, replenish groundwater, and beautify the urban landscape. The tour uses photos, graphs, and maps to demonstrate the technology and materials that are around campus so viewers can understand the stormwater infrastructure on campus. Starting in 2018, the Sand Hill Fields site began capturing stormwater and pumping it into the non-potable water system to be used for campus irrigation. </t>
  </si>
  <si>
    <t>We hold an annual water use competition in the residence halls to increase conservation awareness.</t>
  </si>
  <si>
    <t xml:space="preserve">- Drinking fountains have been replaced or updated to Water bottle filling stations to ensure there is at least one in every building on campus. _x000D_
- Frequent water taste-tests to help illustrate that bottled water does not taste any better than tap water. _x000D_
- Free reusable water bottles are given to all new student living on campus. </t>
  </si>
  <si>
    <t>Promoting increased awareness through outreach and standard literature distributed to studentsand and staff</t>
  </si>
  <si>
    <t xml:space="preserve">The ongoing drought conditions in California have kept messaging about water use visible in signing at the Recreation Sports facilities and various locations around campus. </t>
  </si>
  <si>
    <t>Since the 2013 Student Aff airs has continued to promote personal water conservation in housing anddining areas. Residence halls have implemented a water conservation program emphasizing peer-to-peer education through UCI’s Earth Rep’s program. To date, student representatives have educated over 400 residents on the importance of water as a resource and the personal impact students can have on water supply through behavior changes. In 2017 close to 2,000 shower hangers were distributed to undergraduate students through the program. In addition to the shower hangers Student_x000D_
Housing developed signs that give water-savings tips in bathrooms, laundry, and kitchen areas. Staff also provide opportunities to learn about drought tolerant landscaping through succulent planting events and volunteer turf removal projects. Future opportunities include education on green products that help protect waterways and a pilot study of shower timers._x000D_
_x000D_
Peer to Peer Engagement_x000D_
Student interns engage the campus community throughout the year teaching water conservation awareness while giving advice on reducing personal water consumption. Interns use a variety of outreach techniques including displays and games while also interacting_x000D_
one on one with peers. Interns also use social media to advocate for water conservation through infographics and instructional videos in an eff ort to reach a broader audience._x000D_
_x000D_
Foam Rub Rinse Campaign_x000D_
Facilities Management has also provided outreach to the campus community encouraging conservation of water through the Foam, Rub, Rinse campaign. Signs have been placed across the campus core encouraging this practice.</t>
  </si>
  <si>
    <t>UC San Diego uses water conservation and report leak signs across all building bathrooms, laboratory sinks, and kitchen areas. Aquaholics Anonymous, a student organization mentored by UC San Diego Environmental Health and Safety staff, hold annual water conservation art competitions and table at a variety of events, including our annual Earth Day fair, to raise awareness around conserving water.</t>
  </si>
  <si>
    <t xml:space="preserve">The University of Cincinnati (UC) takes the conservation of water seriously throughout the daily operation of its buildings—as evidenced by UC’s commitment to building all its new buildings or large- scale renovations to LEED standards. In existing buildings, facility staff are given comprehensive training on detecting and fixing water leaks as soon as discovered. From a purchasing perspective, it is the policy of UC facilities to install high efficiency water fixtures, where appropriate water saving technologies exist. UC’s water conservation policies also extend to the proper maintenance of the utility plant’s chilled water and steam distribution and return systems. These utility systems utilize a vast amount of water and the proper return and reuse of this water represents an enormous ongoing savings for the campus.  These building-centered water management strategies parallels additional efforts on the campus to manage storm water runoff and minimize harmful impacts to the larger Cincinnati sewer system. </t>
  </si>
  <si>
    <t xml:space="preserve">The Energy and Water team from the Office of Sustainability provide conservation education to the campus. Numerous retrofit projects on toilets, showers, and faucets have been completed. Signage has accompanied many of the retrofit projects. </t>
  </si>
  <si>
    <t xml:space="preserve">•	Since 2007, the Office of Environmental Policy Sustainability Office has conducted an annual EcoMadness competition, in which residential dormitories on compete to reduce the most water and electricity consumption over an entire month. Individual meters on each building measure and track the water (in gallons) and energy (in kilowatt-hours) used each day. The winning buildings for each category win a free ice cream party with ice cream made from UConn cows, courtesy of the Office of Environmental Policy. _x000D_
•	“Stop the Drop” signs posted in residence hall restrooms give contact information for reporting leaking faucets or showerheads. _x000D_
</t>
  </si>
  <si>
    <t xml:space="preserve">•	Since 2007, the Office of Environmental Policy Sustainability Office has conducted an annual EcoMadness competition, in which residential dormitories on compete to reduce the most water and electricity consumption over an entire month. Individual meters on each building measure and track the water (in gallons) and energy (in kilowatt-hours) used each day. The winning buildings for each category win a free ice cream party with ice cream made from UConn cows, courtesy of the Office of Environmental Policy. _x000D_
•	“Stop the Drop” signs posted in residence hall and academic building restrooms give contact information for reporting leaking faucets or showerheads to Facilities Operations &amp; Building Services. _x000D_
</t>
  </si>
  <si>
    <t xml:space="preserve">In the severe drought of 2007-8, UGA aggressively decreased water usage through operational and behavior change initiatives.  The campus adopted the mantra "Every Drop Counts" and placed stickers and signs in restrooms and in campus transit buses.  The Green Cup Challenge residence hall competition measures water use per student and rewards the halls which conserve the most.  </t>
  </si>
  <si>
    <t xml:space="preserve">Take Back the Tap Student led initiative:_x000D_
As Orientation week kicks in, a Green U and ECO Agency Student government tradition is back: a reusable bottle is offered to every freshman. _x000D_
Students are encouraged to drink tap water, use our water filling stations and sign the pledge on Takebackthetap.org_x000D_
_x000D_
</t>
  </si>
  <si>
    <t>Toilets with the dual flush give users the option to reduce their water usage.</t>
  </si>
  <si>
    <t>Sustainability website provides tips on water conservation.</t>
  </si>
  <si>
    <t xml:space="preserve">Pervasive signage in residence halls, office buildings, and classroom buildings._x000D_
</t>
  </si>
  <si>
    <t xml:space="preserve">The Sustainability Office has run several campaigns targeted at reducing water use by students.  In 2012, students applied for a Penn "Green Fund Grant" to implement a digital shower timer project, to track water use in showers in two of Penn’s eleven College Houses. The "Digital Shower Timer" Project's goals were to save water and to encourage lifelong sustainable conservation policies. In response, 200 digital shower timers, divided evenly between Hill College House and one of the Quad College Houses, were installed during Summer 2012. The student project team monitored water usage results on a monthly basis. Different signs and techniques were used on different halls of the same dorm and analyzed to discover the most effective timer and signage combination. See https://www.sustainability.upenn.edu/get-involved/green-fund/digital-shower-timers-project   _x000D_
_x000D_
In 2011, a different Green Fund Grant was awarded to Chi Omega sorority to implement a series of water conservation retrofits at their Chapter house. Retrofits installed over the summer of 2011 included low-flow faucet aerators and showerheads, dual flush toilets, and a rain barrel. In addition to the retrofits, Chi Omega hosted a pledge-based conservation competition between the eight sororities on campus in conjunction with Fall 2011 Greek Week.  _x000D_
_x000D_
In 2011, the Penn Women’s Center installed a rain cistern that captures rainwater used to flush the toilet on the ground floor public toilet in the building.  Signage explains how the cistern works and the importance of water conservation._x000D_
</t>
  </si>
  <si>
    <t xml:space="preserve">Being located in Southern California, the issues of water use and water-related behavior has been extremely prevalent at USD, especially in the years of the drought. The USD Changemaker Hub designates a campus and competition theme every two years. The theme for the past two years has been water. The Changemaker theme helps create programming, educational signage, academic topics and projects, and social entrepreneurship. Water programming included documentary showings and educational workshops. Signage throughout campus highlights the amount of water in food and ways that USD saves water. Professors use the Changemaker theme to create academic projects and encourage students to research and provide solutions to water issues. Finally, the Changemaker Challenge provides students with the opportunity to propose water-issue solutions and gain funding for water entrepreneurial ideas._x000D_
_x000D_
A student-lead club, What's Your 20?, installed a rain barrel in the campus garden to collect and reuse rainwater. This collected water is primarily used to water the garden that provides herbs and produce to one of the campus dining areas._x000D_
_x000D_
A student written and produced video was created to highlight savings projects: https://www.youtube.com/watch?v=BSaKs_jIjSQ </t>
  </si>
  <si>
    <t>SGEF has replaced existing drinking fountains with bottle filling stations.</t>
  </si>
  <si>
    <t>Dining trayless minimizes food waste, conserves energy and water, and reduces the amount of cleaning chemicals entering the waste stream. During the Destination Imagination event each summer, serving 72,800 trayless meals has saved 109,200 gallons of water.</t>
  </si>
  <si>
    <t xml:space="preserve">"Only Rain Down the Drain" signage instructs UTRGV patrons to respect aquatic life by not littering. </t>
  </si>
  <si>
    <t xml:space="preserve">Irrigation usage is being monitored and that information is being shared by an interactive dashboard. Moisture sensors are also being utilized to see moisture level before and after irrigation cycles. Rain water harvesting and reclaimed water is being used and signage is placed around those sites letting students/faculty know about the endeavor. </t>
  </si>
  <si>
    <t xml:space="preserve">Primary shifts have occurred around passive management (e.g. low flow) and through selective landscaping. </t>
  </si>
  <si>
    <t xml:space="preserve">Signage in residence halls reminding students not to leave water running. Signs in kitchens reminding staff to report leaks and drips. </t>
  </si>
  <si>
    <t>- UVA Committee on Sustainability Water Working Group_x000D_
- World Water - a month of events annually in March:  https://uvaworldwater.org/_x000D_
Outreach, Engagement, and Communications_x000D_
Sustainability Advocates (students)_x000D_
Student Employees – recycling, promotions, water, energy, and student outreach teams (students)_x000D_
Green Labs Program (students, staff, and faculty)_x000D_
Green Workplace Program (staff and faculty)_x000D_
Sustainability Partners (staff and community)_x000D_
Annual Events (i.e. Earth Week, U.Va. Sustainability Day, Game Day Challenge)_x000D_
Annual Competitions (i.e. Dorm Energy Race)_x000D_
Greening existing events (i.e. zero waste support)_x000D_
Community support (i.e. Georgetown University Energy Prize)_x000D_
Communications support - signage, website, social media, Sustainanewsletter, Green Tips</t>
  </si>
  <si>
    <t>While UW has spent approximately $3 million on water conservation and significantly reduced water usage since 2001, we recognize there are still gains to be made. UW Sustainability will continue to encourage continued water conservation on campus through awareness and education._x000D_
_x000D_
The Seattle area has experienced hot and dry summers in recent years so the City of Seattle has asked businesses and residents to voluntarily reduce water usage by 10 percent during periods of extreme hot and dry weather. The University of Washington supports this effort, and has called on the UW community to conserve water and be aware of its water usage._x000D_
_x000D_
UW Facilities Services is working to make UW’s water usage more efficient by expanding the use of automatic irrigation systems and installing sub-meters (which can help identify leaks or faulty sprinkler heads). Facilities Services will continually monitor, maintain and repair our irrigation systems to avoid waste through leaks, and has also allowed lower visibility/priority lawn areas to go dormant during summers.</t>
  </si>
  <si>
    <t xml:space="preserve">Water conservation information is included in UWG's sustainability handbook as well as in some passive programming across campus. </t>
  </si>
  <si>
    <t>Since 2012, the campus has added over 16 water bottle hydration stations in an attempt to shift water purchasing away from plastic bottles and towards tap water. While this does increase water consumption on campus and has the potential to negate water savings from low-flow installed equipment, we feel the benefit of plastics reduction outweighs the modest increase in tap water usage.</t>
  </si>
  <si>
    <t xml:space="preserve">VCU introduced a rainwater garden as well as a new bayscaping initiative. The Grace E. Harris Hall Rain Garden is the first of it's kind at VCU. Promoted by the student organization, Green Unity for VCU, the planting of the garden was an opportunity for students to come together and help to “green” the VCU campus. The rain garden is planted in flowering species native to Virginia and is a small oasis of natural beauty in the middle of campus for students to gather and enjoy. The purpose of the rain garden is to reduce the pollution flowing into the James River by reducing stormwater runoff. As rainwater flows across roads, lawns and other impervious surfaces, the runoff collects chemicals, fertilizers and other pollutants. The rain garden captures the runoff from impervious or paved surfaces that would normally drain into the James River and Chesapeake Bay. The plants absorb the runoff, where toxins and sediments are filtered and retained in the soil, therefore reducing the amount of runoff making its way downstream. Rain gardens help to manage the amount and more importantly, the quality of stormwater runoff.The Bayscape Landscaping (bayscaping) at the Trani Center for Life Sciences is conservation landscaping that benefits wildlife, the James River and, ultimately, the Chesapeake Bay. This type of landscaping uses native plants to reduce the quantity of stormwater runoff, filter pollutants and reduce landscape maintenance costs at VCU._x000D_
_x000D_
Bayscaping reduces the amount of time needed to care for a landscape since all of the plants are locally adapted. It also reduces the amount of water used for irrigation and the use of chemical fertilizers. By installing bayscapes in the Chesapeake Bay watershed, we are helping to improve the water quality of local streams, the James River, the Chesapeake Bay and the habitat that the area provides for its wildlife._x000D_
_x000D_
  </t>
  </si>
  <si>
    <t>Signs have been installed in bathroom stalls with dual-flush toilets to educate and remind users of their water-saving properties. Additional, targeted campaigns have been conducted with segments of the student population to encourage them to conserve water through proper dual-flush toilet use, taking shorter showers, and turning off faucets when not in use. Similar information is also included in "Sustainability 101" guest lectures given by Office of Sustainability staff in various classes. Finally, faculty, staff, and students are all reminded to report any maintenance issues, such as drips or leaks, to Facilities and Campus Services immediately.</t>
  </si>
  <si>
    <t>Office of Sustainability initiated a program to install waterproof bluetooth speakers in residence hall shower rooms and provided playlists with songs of 4 minutes or less to help students minimize shower times. (They were asked to get out after two songs.)</t>
  </si>
  <si>
    <t xml:space="preserve">In 2016 WSU hired a full time Water Conservation Specialist. WSU has implemented a Water Warrior competition, a point based incentive program for WSU's landscapers to improve the irrigation and use less water. </t>
  </si>
  <si>
    <t xml:space="preserve">We provide all new members of the campus community with a Sustainability Guide, including information on water conservation in offices and residence hall settings. We provide Be Water Wise placards in all bathrooms in all academic/administrative buildings to encourage water conservation. We also periodically include water conservation strategies in our Installments mini-newsletters that are placed in all bathroom stalls in all campus buildings. </t>
  </si>
  <si>
    <t xml:space="preserve">In 2016, WKU began installing building level water metering to enable better measurement and benchmarking. We are now able to determine areas of high water use, detect possible leaks, and develop goals for water use reduction. </t>
  </si>
  <si>
    <t xml:space="preserve">The campus currently promotes water savings opportunities. This has been done through the adoption of shower timers. Additional programming is being developed to encourage competitions between our residence halls. Currently one of our residence halls has an active display to encourage water reductions. </t>
  </si>
  <si>
    <t>A brief description of the institution's water recovery and reuse initiatives</t>
  </si>
  <si>
    <t xml:space="preserve">The cistern at Cassell is used for irrigation. McCabe Hall has a rain barrel made from an upcycled hot tub. </t>
  </si>
  <si>
    <t>Rain garden at Wellness Center captures storm run off.</t>
  </si>
  <si>
    <t>There is a water capture project program at the Arizona State University Tempe campus Central Plant. The project captures previously wasted reverse osmosis reject water for reuse on mall power-washing and central plant cooling tower chillers. Grounds used about 75,000 gallons for power washing._x000D_
_x000D_
The Barrett Honors College Complex includes a greywater treatment and reuse system for buildings 7A and 7B. Greywater from building sinks, water fountains, and showers is treated to a reuse standard that is suitable as a water closet supply and/or an irrigation supply. The Greywater design flow is 10,000 gallons per day._x000D_
_x000D_
The Biodesign Institute includes a Graywater Capture Project - The Biodesign Institute has realized a 50% reduction in landscape water use from the installation of a high efficiency drip irrigation system that is supplied by greywater captured on-site._x000D_
_x000D_
ASU captures 1000 gallons of rainwater for landscaping use.</t>
  </si>
  <si>
    <t>We use water directly from the Sawkill River to irrigate plantings that supplements hoses - 80% of how we irrigate.</t>
  </si>
  <si>
    <t>The LEED Platinum Science Center employs a green roof to soak up precipitation.  Any runoff from the roof is directed from gutters into a holding tank to be used as irrigation in the attached greenhouse.  However, amounts of water are not recorded at this time.</t>
  </si>
  <si>
    <t xml:space="preserve">In Draper Hall, roof design channels rainwater into a 12,000-gallon underground cistern behind the building, and the rainwater is used for landscape irrigation and toilet flushing, reducing potable water use by 1/3._x000D_
_x000D_
Deep Green residence hall (LEED Platinum) employed the highest standards of water recovery and reuse systems scoring 8 out of 10 points for water resource efficiency._x000D_
</t>
  </si>
  <si>
    <t>The campus uses irrigation water instead of potable water for much of our irrigation needs.</t>
  </si>
  <si>
    <t xml:space="preserve">The use of reclaimed water for campus irrigation began in 1965; by 1990, approximately 95% of the campus is irrigated by using reclaimed water to grow tree fruits, vegetables, grains, ornamental plants, and for livestock watering. The irrigation system allows for efficient use of domestic and reclaimed water._x000D_
_x000D_
</t>
  </si>
  <si>
    <t>In recent months, a collection of innovative, water-wise efforts has been launched to ensure the campus maintains its distinctive, leafy grandeur while staying true to the University’s commitment to sustainability._x000D_
_x000D_
The landscape redesign started in earnest last summer, following government-mandated water reductions that led officials to turn off the tap to acres of plant life. Shutting down spigots left much of the landscape ailing, particularly the expansive lawns and tender roses and azaleas—all big-time water guzzlers._x000D_
_x000D_
Bioswales:_x000D_
_x000D_
Rain runoff is directed to the bioswale from the Student Services Center (SSC) roof, the Meriam Library south plaza, and courtyard between the buildings. The feature holds the water for several hours until it percolates through the soil into a storm drain or can be stored in a cistern for future use. Vegetation and rocks help filter out silt, pollutants, and other debris._x000D_
_x000D_
The SSC bioswale was such a success, another was added at Yolo Hall this fall. There, FMS installed the campus’ first super-efficient, sub-surface irrigation system that uses less water to maintain a downsized lawn</t>
  </si>
  <si>
    <t xml:space="preserve">CSULB has been using reclaimed water for the past twenty plus years and is in the process of expanding reclaimed water use including in Central Plant and landscape irrigation.			</t>
  </si>
  <si>
    <t xml:space="preserve">We capture rain water in our LEED Platinum building, CC3, and use it to flush the toilets and for irrigation.  </t>
  </si>
  <si>
    <t>Underground Cistern (Alpha Phi house) - collects harvested rainwater that is then used for irrigation; diverts 1,648 cubic ft of water annually.</t>
  </si>
  <si>
    <t>Eden Hall has an extensive on-lot sanitary system that returns non-potable water for use in toilets and meadow irrigation.  (See Eden Hall documents, PA2)   We also collect rainwater in rain barrels for use in native plant gardens on several of the older Shadyside buildings, as well as for use in topping off Mellon Pond.</t>
  </si>
  <si>
    <t>The CSU Recreation Center was constructed with a large underground cistern to collect rainwater and snow melt for landscape irrigation.</t>
  </si>
  <si>
    <t>We do collect stormwater run-off in rain barrels to assist with the irrigation of our 0.5 acre organic garden.</t>
  </si>
  <si>
    <t xml:space="preserve">The Kathryn W. Davis (KWD) Student Residential Village is comprised of three separate duplex units each with three levels, with each duplex sharing a central common space.  In each duplex, grey water from showers preheats incoming cold water to reduce the amount of hot water needed to take a comfortable shower thus saving on energy use. Also, to reduce water use associated with flushing toilets the 51 bed KWD Residential Village has composting toilets on all second and third floor levels of each duplex.The Deering Common Campus Center uses composting toilets as well as low-flow water fixtures and waterless urinals. </t>
  </si>
  <si>
    <t xml:space="preserve">Landscape zones are irrigated with City of Colorado Springs-supplied non-potable water, a combination of raw water from a local reservoir and treated domestic wastewater. Additionally, CC has started recovering grey water in the central heating plant to condense flu gas and recover heat. </t>
  </si>
  <si>
    <t xml:space="preserve">Untreated raw water is used for irrigation on nearly all CSU properties._x000D_
</t>
  </si>
  <si>
    <t xml:space="preserve">Grounds has an underground 1,000 gal tank that is located in the Nursery area that captures water from our irrigation system.  We have a pumping station that fills our water trucks and hydro seeder for utilization back on campus.  The new Physical Sciences building has a grey water system that is used for irrigating their raised patio plantings situated between Physical Sciences and Rockefeller Hall.  </t>
  </si>
  <si>
    <t xml:space="preserve">Grounds has an underground 1,000 gal tank that is located in the Nursery area that captures water from our irrigation system.  We have a pumping station that fills our water trucks and hydro seeder for utilization back on campus.  The Physical Sciences building has a grey water system that is used for irrigating their raised patio plantings situated between Physical Sciences and Rockefeller Hall.  </t>
  </si>
  <si>
    <t>A rainbarrel is used to collect water from a large storage building and is used to water the community garden.  The greenhouse has two large barrels to collect rainwater for the plants.</t>
  </si>
  <si>
    <t xml:space="preserve">Campus rain barrels capture roof runoff to be used for the irrigation of flower and vegetable beds around Kaufman Hall. Our Organic Farm utilizes an irrigation pond that not only captures rainfall but also runoff. </t>
  </si>
  <si>
    <t>All of the water collect in cisterns on Main and Health Sciences Campuses is used by grounds to water plants and provide irrigation where there is no fixed system in place.  The only facility owned and operated by ECU that reuses water inside the building is the water capture system at the Coastal Studies Institute in Manteo, NC.  This system cycles water back through the plumbing to flush toilets.</t>
  </si>
  <si>
    <t>100,000 stormwater retention cistern collects stormwater from approx. 15 acres of campus watershed and is pumped to irrigate four athletic fields across campus.</t>
  </si>
  <si>
    <t>Elon's automatic irrigation system is supplied with reclaimed stormwater.  A significant amount of stormwater from Elon's campus is directed into three man-made ponds on campus, and these ponds are then connected to the irrigation system. This system is beneficial to the local watershed in that it prevents sediment and other materials from entering nearby natural waterways.</t>
  </si>
  <si>
    <t xml:space="preserve">Piano Row (150 Boylston) and the Colonial Building (100 Boylston) have rainwater capture systems on their roofs that supply residential bathrooms in the buildings. _x000D_
2 Boylston place opened in Fall 2017 and features rainwater capture to supply residential bathrooms, and the Little Building (80 Boylston) is being remodeled to have rainwater capture and will be open in 2019. _x000D_
_x000D_
Colonial Building has a grey water capture system in sinks that supplies residential bathrooms in the building. </t>
  </si>
  <si>
    <t xml:space="preserve">The Water Hub at Emory reclaims and reuses up to 400,000 gallons of water per day for make up water in our chiller plants and steam plant, as well as for toilet flushing at the Hub and in a residence hall._x000D_
_x000D_
Emory installed rainwater collection cisterns from which we draw irrigation water, and an underground storage system that collects rainwater for use in flushing toilets in two of our residence halls.  A unique graywater system collects shower and sink water and repurposes it for use in flushing toilets in two other residence halls.  _x000D_
_x000D_
Emory's steam plants harvest condensate water for reuse.  </t>
  </si>
  <si>
    <t>At a few off-campus locations, the university has access to reclaimed water from the City of Melbourne, FL. The city is planning on running a reclaimed water line to the heart of the university's main campus, but that is a future initiative. Well water is the source of campus grounds irrigation and is not metered.</t>
  </si>
  <si>
    <t xml:space="preserve">FIU has many retention ponds on campus that are used to capture rainwater and run-off. The water captured is used for irrigating all campus grounds. Irrigation of grounds may be supplemented with potable if needed, but the goal is to not use any potable water. _x000D_
_x000D_
At FIU's Biscayne Bay Campus, treated graywater is used to irrigate the grounds. </t>
  </si>
  <si>
    <t xml:space="preserve">Olin College invested in the water efficiency and wastewater planning from its original construction. Seventy percent of the irrigation systems on campus are fed by well water. </t>
  </si>
  <si>
    <t>One of our biggest projects is the closed-loop solar/aquatic waste water treatment system in the Charles Townes Science Center. The living machine uses natural processes in a series of artificial tidal pools to clean up to 5,000 gal/day of the building’s waste water. It is then re-circulated into the building as grey water, which can be used for non-potable water demands like flushing toilets.</t>
  </si>
  <si>
    <t xml:space="preserve">Water recovery and reuse systems are limited due to concerns of local governing_x000D_
authorities in certain locations and situations.  George Mason University's Child Development Center Garden has an irrigation system from Water Management, Inc. The irrigation system utilizes rainwater to water the garden.  </t>
  </si>
  <si>
    <t xml:space="preserve">The university has a GWater Plan that addresses water conservation through the design, management and use of GW’s campus water infrastructure, as well as through education and research – where the university has an even broader reach._x000D_
_x000D_
This is one of the most comprehensive plans for water sustainability issued by an American university, with eight clear goals and targets spanning across four major focus areas: potable water, rainfall capture, wastewater and bottled water. The plan is structured around the concept of GW being a responsible member of whole watersheds. The purpose of the plan is to improve GW’s direct water footprint within the Potomac and Chesapeake Watersheds, and its indirect water footprint in other watersheds. _x000D_
_x000D_
Goals 2 and 3 of the GWater plan specifically relate to water recovery and reuse initiatives.  Goal 2 states the following: Use GW campuses as test beds for new water reclamation technologies to reduce potable water consumption with a target of reusing all retained stormwater for gray water systems, cooling towers, and irrigation by 2021. Goal 3 states the following: Capture rainwater that falls on GW campuses: zero run-off._x000D_
_x000D_
In addition, new construction and major renovations at the University are designed to achieve LEED certification standards to the greatest extent possible.  This includes low-flow plumbing fixtures as determined by local codes or GW standards, whichever are more stringent for aerators, toilets, urinals, showers, and faucets.  It also includes the inclusion of cisterns and the consideration of  low-sloped roofs for stormwater retention so that captured rainwater may be reused on-site for toilet flushing or irrigation._x000D_
_x000D_
Additional university initiatives to conserve and/or reuse water include the following:  planting native species for landscaping to reduce irrigation requirements, recovering steam condensate from steam-boiler systems for reuse, monitoring water consumption from billing to immediately identify occurrences of high usage, and providing education and increasing awareness to university faculty, staff, and students on conserving water._x000D_
_x000D_
Newer buildings constructed and/or renovated are increasingly required to meet stringent stormwater retention requirements in DC.  In particular, the following green roofs and rainwater harvesting systems were integrated into recent construction since 2010:_x000D_
_x000D_
- A 1,596 sf green roof located at the Elliott School and Residence Hall._x000D_
_x000D_
- Development of a certified LEED Sustainable Site located at Square 80, which was previously an impervious parking lot and converted into a green space.  This site was designed to collect up to 33,900 gallons of rain water that can be stored in underground cisterns or an aboveground rain barrel to hep irrigate the green space as well as provide water for a fountain feature.  Other LID practices were integrated into the design of the Square 80 Plaza, including pervious paving, biofiltration planters, and bioswales.  _x000D_
_x000D_
- A 2,388 sf green roof located at Ames Hall._x000D_
_x000D_
- A 1,171 sf green roof, 6,000-gallon rainwater harvesting system for irrigation, and 16,500-gallon detention tank located at the Law Learning Center._x000D_
_x000D_
- A 5,860 sf green roof and 8,796-gallon rainwater harvesting system for reuse in toilets throughout the building at the Milken Institute School of Public Health._x000D_
_x000D_
- Two green roofs totaling 10,285 sf and a 42,636-gallon rainwater harvesting system for reuse in toilets throughout the building at Science and Engineering Hall._x000D_
_x000D_
- Three green roofs totaling 12,548 sf and a 5,924-gallon rainwater harvesting system for reuse in toilets of the B1 and B2 levels at District House._x000D_
_x000D_
There are also currently a total of seven (7) rain barrels that are currently utilized in multiple garden spaces on the Foggy Bottom Campus.  One of these spaces includes the GroW Garden, where an innovative rainwater harvesting system for the collection of up to 200 gallons of water was installed in 2016 to use towards irrigating the community garden.  </t>
  </si>
  <si>
    <t xml:space="preserve">Rain water is captured in a rain barrels at two locations and reused for watering plants._x000D_
Site 1: Native Plant Nursery._x000D_
The OVaL (Occupy Vacant Lots) shed designed and built by assistant professor Lucas Brown's design/build class is located on the west side of campus and serves as a greenhouse and storage shed for the Champlain Valley Native Plant Restoration Nursery. The nursery provides hands-on laboratory experience for GMC students and provides a reliable source of native plants for local landowners and ecological restoration projects. Non-potable water is captured in a rain barrel utilizing the design of a butterfly roof on the OVaL shed and reused for watering the plants._x000D_
_x000D_
Site Number 2: Cerridwen Farm_x000D_
In 2016, a student installed a rain water barrel outside of the Cerridwen Farm Farmhouse. Water is collected from the farmhouse roof and used to water the kitchen garden in front of the farmhouse. </t>
  </si>
  <si>
    <t xml:space="preserve">Crop irrigation on farm from on-farm pond.  This usage is not tracked or reflected in any total above, but municipal water is not used for crop irrigation.  _x000D_
_x000D_
</t>
  </si>
  <si>
    <t>Harvey Mudd College has a few water recovery initiatives in place. These include: (1) replacing non-indigenous plants and trees with native drought tolerant plants and trees; (2) relocating and replacing certain sprinkler heads with more efficient sprinkler heads.</t>
  </si>
  <si>
    <t>The Gardener Integrated Athletic Center is equipped with a 15,000 gallon capacity gray water system. The GIAC is the campus athletic center: 36,390 sq ft. The grey water system is currently being refurbished.</t>
  </si>
  <si>
    <t>The Colleges have installed one green roof on the Gearan Center for the Performing Arts and one on a residential hall (Comstock Hall). The pilot projects were initiated by students and the Climate Task Force as a means to help with stormwater management, reduce heat island effect, extend the lifetime of the roof system, and improve energy efficiency through increased insulation value. Rain barrels are deployed across campus and captured water has been used to water gardens and other vegetation.</t>
  </si>
  <si>
    <t>The Global and International Studies Building (GISB), opened in 2015, has a 40,000 gallon capacity cistern which collects water from the majority of the rooftop area._x000D_
_x000D_
Many parts of campus do not have installed irrigation systems._x000D_
_x000D_
Water trucks that are used to spot water new plantings (initially grown in the campus nursery, then transplanted) utilize non-potable water for irrigation.</t>
  </si>
  <si>
    <t xml:space="preserve">To reduce potable water consumption, new and innovative methods of harvesting and reusing water have been identified and piloted on campus in the past few years. One major source of harvested water is Newman Lake on campus. Under the lake is an extensive pump system allowing an estimated 4 million gallons of water to be harvested every year to irrigate the surrounding landscape. One way water is recycled on campus is through the capture of water used during required weekly fire pump tests, reducing potable water consumption by an estimated 50,000 gallons.  </t>
  </si>
  <si>
    <t>To reduce potable water consumption, new and innovative methods of harvesting and reusing water have been identified and piloted on campus in the past few years. One major source of harvested water is Newman Lake on campus. Under the lake is an extensive pump system allowing an estimated 345,000 gallons of water to be harvested every year to irrigate the surrounding landscape. One way water is recycled on campus is through the capture of water used during required weekly fire pump tests, reducing potable water consumption by an estimated 50,000 gallons.  Additionally, a rainwater harvesting cistern is located at Wayland Hall which captured 112,200 gallons of roof runoff to be reused for toilet flushing during the performance year.</t>
  </si>
  <si>
    <t>In addition to rainwater reclamation for non-potable use in Galileo's Pavilion, rainwater is harvested and stored in two cisterns for use by our horticultural program.</t>
  </si>
  <si>
    <t>Rain barrels at Eco House and Community Garden are used for irrigation.</t>
  </si>
  <si>
    <t>Unmetered local wells used in lieu of potable city water for irrigation of athletic fields</t>
  </si>
  <si>
    <t>Unmetered local wells are used in lieu of potable city water for irrigation of athletic fields.</t>
  </si>
  <si>
    <t>Non-potable water is reclaimed in JR Howard and diverted to fountains for storage and ultimately for use in irrigation</t>
  </si>
  <si>
    <t>LMU irrigates 75%+ our grounds with non-potable reclaimed water which we purchase through LADWP. a system a lmu professor help design.</t>
  </si>
  <si>
    <t>Loyola has installed permeable pavers, drought-tolerant landscaping, rain-water collection cisterns, and living rooftops that all seek to reduce and divert stormwater run-off that otherwise would enter sewer systems, requiring energy-intensive cleaning and purification processes. The cisterns connect to Lake Michigan and feed back over 10 million gallons of water annually to the Great Lakes watershed. Semi-permeable paving material is also used on campus and semi-permeable artificial turf is used on Sean Earl Field inside the track, allowing rain-water to percolate into the ground.</t>
  </si>
  <si>
    <t>Luther uses non-potable water captured from a rain barrel system to water potted plants across campus.</t>
  </si>
  <si>
    <t>We capture rainwater from a parking lot then hold it in a rain garden while it is being filtered, which eventually waters trees and other landscaping.</t>
  </si>
  <si>
    <t>An innovative storm water retention and management system at the Stata Center employs a bioswale to capture and filter stormwater runoff. This water is harvested, filtered, and used as flushing water in the 430,000 GSF building.  MIT deploys "smart metered" irrigation systems around campus to conserve water. In the central cooling plants, water is metered and monitored to identify potential water loss in the system.</t>
  </si>
  <si>
    <t xml:space="preserve">The campus garden uses water collection to water its garden at collects over 2000 gallons of water each year </t>
  </si>
  <si>
    <t xml:space="preserve">We do an extremely small portion of rainwater harvesting on campus as part of our horticulture program. </t>
  </si>
  <si>
    <t>Mills College hosts two LEED certified buildings: the Lokey Graduate School of Business and the Moore Natural Sciences Buidling. Both buildings include rainwater harvesting systems that collect water that is used to flush the toilets. Mills maintains Lake Aliso on campus, utilizing excess water to irrigate landscaping.</t>
  </si>
  <si>
    <t>Missouri State University and Watershed Committee of the Ozarks have completed the construction of a rainwater collection system at the MSU William H. Darr Agricultural Center. This project is part of the Big Urbie stormwater grant to improve water quality and reduce stormwater runoff. The rainwater collection system can capture 20,000 gallons of water from the roof of Pinegar Arena to store in underground tanks. The water is used for dust suppression inside the arena. Rainwater harvesting reduces the amount of runoff and conserves drinking water.</t>
  </si>
  <si>
    <t>Stormwater is harvested from the Jimmy John’s parking lot and used to irrigate this small portion of the campus.</t>
  </si>
  <si>
    <t>Muhlenberg College utilizes water retention ponds and underground storage.   In one location, the retention pond water is re-used as hillside irrigation.</t>
  </si>
  <si>
    <t xml:space="preserve">Our campus is on a hill that starts at the Organ Mountains to the east and the Rio Grande river to the west.  We have many retention ponds that capture the water, areas along sidewalks that divert the water into plantings, and curb cuts in our parking lots that allow the water to run off into landscaped areas._x000D_
</t>
  </si>
  <si>
    <t xml:space="preserve">The OCE&amp;E Building which is LEED Gold certified,  incorporate a rainwater collection system on the roof, that routes to a cistern, and subsequently supplies flushing toilets within the HSSR building._x000D_
</t>
  </si>
  <si>
    <t xml:space="preserve">The University taps into the City of Flagstaff's reclaimed water system for the majority of its landscaping irrigation and some of its toilet water usage._x000D_
</t>
  </si>
  <si>
    <t>When the university golf course was renovated in 2002, a pond was constructed on the golf course for irrigation purposes.  This pond is the primary source of irrigation water for all Ohio University athletic fields.  A well beneath the pond is used as a back-up source of water._x000D_
The university is spending $1.5 million each year on steam infrastructure improvements, including a majority spent on steam condensate return systems.</t>
  </si>
  <si>
    <t>Two large barrels are stationed in the Mother's Garden in front of the Rancher's Club at the Student Union to collect rain water for use in that garden. OSU has irrigation controllers on a central controlled system with a weather station that reads rainfall, wind speed and evapotranspiration. Irrigation frequency and timing correlates with these calibrations to irrigate at the most efficient settings. Rain sensors are also used on about 85% of the controllers to shut off irrigation if rainfall reaches a 1/8 of an inch</t>
  </si>
  <si>
    <t>The college's Newburgh campus uses rain water for all outside irrigation. Rain water is collected for Kaplan Hall's roof and via drains on the "Oval". _x000D_
At the Middletown campus, rain barrels are installed is a few places.</t>
  </si>
  <si>
    <t xml:space="preserve">Rainwater is collected then organically &amp; mechanically filtered, treated, and stored at Kelley Engineering, in a 16,500 gallon chemical-free cistern system. This system is used to flush toilets and urinals rather than using potable water.  OSU currently does not have any reuse activities </t>
  </si>
  <si>
    <t>Penn State has masterplanned a Campus Reuse System for University Park that could reduce groundwater withdrawals by 300,000 to 500,000 GPD. It has started to install the distribution piping system one pipe section at a time as opportunities present themselves. And it is designing the interior plumbing systems of selected building projects for ease of reuse connection in the future. In summary, 24,000 feet of future reuse piping has been installed, nearly 5 miles, over the past 8 years.</t>
  </si>
  <si>
    <t>The Willow Creek Center and Rock Creek campus have a rainwater harvesting system.</t>
  </si>
  <si>
    <t>Academic and Student Recreation Center (LEED Gold)*_x000D_
Rain is harvested on the 5th floor and is collected in a holding tank on the first floor for use flushing toilets._x000D_
_x000D_
Engineering Building Hydrology Lab_x000D_
Portland State University's Engineering Building, is equipped with a rainwater harvesting system that uses Oregon's average 38"" of annual rainfall to supplement the building's overall water demand. The system captures rain from the rooftop and diverts a portion through the rainwater harvesting system located in the hydrology lab on the 2nd floor. The water is stored in a 1000 gallon storage tank, filtered through carbon, and undergoes UV sterilization before being pumped to toilets and urinals on the 1st floor. In addition to conserving flush water and reducing rainwater runoff, this system also contributes to the university's engineering curriculum. Students use the rainwater harvesting system to study water usage rates, savings, filtration methods, and other aspects in an effort to advance this technology._x000D_
_x000D_
_x000D_
Stephen Epler Hall (LEED Silver)_x000D_
Rainwater harvesting system to reduce need for potable water._x000D_
_x000D_
https://www.pdx.edu/sustainability/water</t>
  </si>
  <si>
    <t>Academic and Student Recreation Center (LEED Gold)*_x000D_
Rain is harvested on the 5th floor and is collected in a holding tank on the first floor for use flushing toilets._x000D_
_x000D_
Engineering Building Hydrology Lab_x000D_
Portland State University's Engineering Building, is equipped with a rainwater harvesting system that uses Oregon's average 38"" of annual rainfall to supplement the building's overall water demand. The system captures rain from the rooftop and diverts a portion through the rainwater harvesting system located in the hydrology lab on the 2nd floor. The water is stored in a 1000 gallon storage tank, filtered through carbon, and undergoes UV sterilization before being pumped to toilets and urinals on the 1st floor. In addition to conserving flush water and reducing rainwater runoff, this system also contributes to the university's engineering curriculum. Students use the rainwater harvesting system to study water usage rates, savings, filtration methods, and other aspects in an effort to advance this technology._x000D_
_x000D_
Stephen Epler Hall (LEED Silver)_x000D_
Rainwater harvesting system to reduce need for potable water._x000D_
_x000D_
https://www.pdx.edu/sustainability/water</t>
  </si>
  <si>
    <t xml:space="preserve">The University has installed a combined 24,000 gallons of capacity for rainwater harvesting systems at the Andlinger Center and the Frick Chemistry building. Both systems collect rainwater for reuse in toilet flushing, while Frick’s system also collects and reuses condensate from mechanical systems. </t>
  </si>
  <si>
    <t xml:space="preserve">Condensate harvesting: Air conditioning systems provide a constant source of clean, cold water that is well suited for reuse. With the opening of the BioSciences Research Collaborative (BRC) building on July 1, 2009, Rice began capturing condensate water from the air conditioning systems of that building to use as make-up water in the cooling towers of the South Plant.  This is a free source of water that Rice would otherwise have to buy from the City of Houston.  During the summer of 2011, Rice completed a project to capture condensate water from many of the science buildings to bring back to the Central Plant's cooling towers.  Combined, these systems are estimated to save at least 12 million gallons of water per year, which is equivalent to about 5 to 6 percent of Rice's annual water consumption in a typical year.  However, since these projects are not metered, we've not attempted to include them in the data for this credit. </t>
  </si>
  <si>
    <t xml:space="preserve">Both Engineering Technology Hall and Sustainability Institute Hall collect rainwater from the roof into basement cisterns. The water is used to flush toilets in the restrooms and irrigate the landscaping outside. </t>
  </si>
  <si>
    <t>Rainworks stormwater management garden, also known as Best Management Practices (BMP) garden installed in 2014, contains three 50 gallon rain barrels with an overflow option. These are used for drip irrigation to water the surrounding plants.</t>
  </si>
  <si>
    <t xml:space="preserve">Our flagship rainwater harvesting system collects 12,000 gallons of rainwater each year from the roof of the Recycling Center and can be observed from the northeast side of our main parking garage. We are utilizing an adjacent 630 watt solar array to power a pump to irrigate over 6,000 square feet of native plants until they become established. We will then redirect the water to other new landscaping projects.The water is also used for cleaning purposes._x000D_
_x000D_
Our first rain garden installation collects about 60,000 gallons each year from the adjacent Corporation Yard warehouse roof which can be viewed from the northwest side of the garage, or up close from North St State or St. Drive. This rain garden was planted with native plants that are both drought tolerant, and can handle short periods of inundation of water in the winter._x000D_
_x000D_
The Mashouf Wellness Center has innovative water recycling features and is the campus' first greywater project. The building uses poolwater runoff to flush toilets and urinals. It uses greywater from showers and sinks to irrigate its landscaped areas. The landscape is drought tolerant, reducing demand for water. The building is surrounded by bioswales and rain gardens that absorb rainwater, utilizing it for irrigation and groundwater instead of sending it into storm drains. _x000D_
_x000D_
New buildings are required to have plumbing for greywater systems and SF State's Campus Master Plan includes an on-site water recycling plant and a target of net-zero potable water demand. </t>
  </si>
  <si>
    <t xml:space="preserve">Our flagship rainwater harvesting system collects 12,000 gallons of rainwater each year from the roof of the Recycling Center and can be observed from the northeast side of our main parking garage. We are utilizing an adjacent 630 watt solar array to power a pump to irrigate over 6,000 square feet of native plants until they become established. We will then redirect the water to other new landscaping projects.The water is also used for cleaning purposes._x000D_
_x000D_
Our first rain garden installation collects about 60,000 gallons each year from the adjacent Corporation Yard warehouse roof which can be viewed from the northwest side of the garage, or up close from North St State or St. Drive. This rain garden was planted with native plants that are both drought tolerant, and can handle short periods of inundation of water in the winter._x000D_
_x000D_
The Mashouf Wellness Center, currently under construction, will use poolwater runoff and greywater to irrigate its landscaped areas. </t>
  </si>
  <si>
    <t>SCU uses recycled water to irrigate 80% of campus landscaping, and recycled water is used in toilets of the Learning Commons and Locatelli Student Activities Center. Signage throughout campus indicates that landscaping is watered with recycled water. Roughly 38% of all the water consumed by SCU is reclaimed.</t>
  </si>
  <si>
    <t>A cistern captures the rainwater off the Admissions &amp; Alumni building and this water is used to irrigate the landscape.</t>
  </si>
  <si>
    <t>Non-potable water used from lake water during drought periods on the golf course and other site specific irrigation practices.</t>
  </si>
  <si>
    <t xml:space="preserve">The Skidmore Community Garden and Skidmore Compost sites each have a rainwater catchment system to aid with irrigation and cleaning needs. </t>
  </si>
  <si>
    <t>Ford Hall has two cisterns to capture rainwater, with 25,000 gallons and 30,000 gallons capacity and a 5,000 gallon overflow tank. This water is for non-potable uses in the building. This reduced the overall stormwater runoff at the site by 25 percent through the combination of the cistern system and a planted rooftop that encompasses 20,000 square feet.  The cisterns are not separately metered so we don't have data to report on how much water is recycled each year.</t>
  </si>
  <si>
    <t>Using rain barrels to charge rain gardens instead of irrigation.</t>
  </si>
  <si>
    <t xml:space="preserve">SOU utilizes non-potable water (supplied by the Talent Irrigation District) for most of the irrigation on the Ashland Campus. The sources of the water for the Talent Irrigation District are Howard Prairie Lake, Hyatt Reservoir, Emigrant Lake, Keene Creek Reservoir, and Bear Creek and its tributaries. Potable water is only used on irrigation from November-April when the non-potable water from the Talent Irrigation District is not available. </t>
  </si>
  <si>
    <t xml:space="preserve">•	A 15,000 gallon rain water collection system is used to irrigate the community garden _x000D_
•	Effluent water is purchased from the City and used to irrigate our playing fields_x000D_
</t>
  </si>
  <si>
    <t xml:space="preserve">All irrigation, including athletic fields, is done with non-potable water.  The water is drawn directly from the river at the south end of campus, about 5-6 million gallons of water each year.  </t>
  </si>
  <si>
    <t xml:space="preserve">STANFORD ENERGY SYSTEM INNOVATIONS_x000D_
Stanford's cogeneration plant ran water through cooling towers for approximately 18 cycles. However, Stanford's cogeneration plant was decommissioned and replaced with a heat recovery system in April 2015, called Stanford Energy System Innovations (SESI). Because the new energy system recovers heat from the chilled water loop, the need for evaporative cooling towers is reduced. SESI was predicted to reduce total campus potable water consumption by 15%, which has been realized._x000D_
_x000D_
INDOOR USE OF RECYCLED WATER:_x000D_
Cooling tower blowdown at the Central Energy Facility (cogeneration plant) provided water for toilet and urinal flushing in the Science and Engineering Quad and Graduate School of Business, as well as several School of Medicine buildings through March 2015._x000D_
_x000D_
IRRIGATION WITH SURFACE WATER:_x000D_
Over 85% of Stanford's irrigation water comes from non-potable irrigation (lake) water collected in two campus reservoirs. Landscaped areas are irrigated via the university's lake water system which allows Stanford to preserve potable water mainly for use in research, academic, and academic support facilities._x000D_
_x000D_
REVERSE OSMOSIS REUSE AT SCHOOL OF MEDICINE_x000D_
Reverse osmosis (RO) wastewater is captured and reused for quenching (reducing the temperature) of the 180F wastewater from washing equipment. RO reuse is expected to save around 180,000 gallons/year._x000D_
_x000D_
RESOURCE RECOVERY:_x000D_
The Codiga Resource Recovery Center (CR2C) is a newly completed facility built to aid in research on wastewater treatment and resource recovery.  _x000D_
For more information: http://web.stanford.edu/group/cr2c/ _x000D_
</t>
  </si>
  <si>
    <t xml:space="preserve">STANFORD ENERGY SYSTEM INNOVATIONS_x000D_
Stanford's cogeneration plant ran water through cooling towers for approximately 18 cycles. However, Stanford's cogeneration plant was decommissioned and replaced with a heat recovery system in April 2015, called Stanford Energy System Innovations (SESI). Because the new energy system recovers heat from the chilled water loop, the need for evaporative cooling towers is reduced. SESI was predicted to reduce total campus potable water consumption by 15% and after the first full year (May 2015 – April 2016), those savings have been realized (as compared to the same months in 2013/2014)._x000D_
_x000D_
INDOOR USE OF RECYCLED WATER:_x000D_
Cooling tower blowdown at the Central Energy Facility provided water for toilet and urinal flushing in the Science and Engineering Quad and Graduate School of Business, as well as several School of Medicine buildings through March 2015._x000D_
_x000D_
IRRIGATION WITH SURFACE WATER:_x000D_
Over 85% of Stanford's irrigation water comes from_x000D_
non-potable irrigation (lake) water collected in two campus reservoirs. Landscaped areas are irrigated via the university's lake water system which allows Stanford to preserve potable water mainly for use in research, academic, and academic support facilities._x000D_
_x000D_
REVERSE OSMOSIS REUSE AT SCHOOL OF MEDICINE_x000D_
Reverse osmosis (RO) wastewater is captured and reused for quenching (reducing the temperature) of the 180F wastewater from washing equipment. RO reuse is expected to save around 180,000 gallons/year._x000D_
</t>
  </si>
  <si>
    <t>STANFORD ENERGY SYSTEM INNOVATIONS_x000D_
Stanford's cogeneration plant ran water through cooling towers for approximately 18 cycles. However, Stanford's cogeneration plant was decommissioned and replaced with a heat recovery system in April 2015, called Stanford Energy System Innovations (SESI). Because the new energy system recovers heat from the chilled water loop, the need for evaporative cooling towers is reduced. SESI was predicted to reduce total campus potable water consumption by 15%, which has been realized._x000D_
_x000D_
INDOOR USE OF RECYCLED WATER:_x000D_
Cooling tower blowdown at the Central Energy Facility (cogeneration plant) provided water for toilet and urinal flushing in the Science and Engineering Quad and Graduate School of Business, as well as several School of Medicine buildings through March 2015._x000D_
_x000D_
IRRIGATION WITH NON-POTABLE WATER:_x000D_
Over 85% of Stanford's irrigation water comes from non-potable irrigation (lake) water collected in two campus reservoirs. Landscaped areas are irrigated via the university's lake water system which allows Stanford to preserve potable water mainly for use in research, academic, and academic support facilities. Non-Potable water is sourced from local surface water diversions, construction dewatering, stormwater capture, and supplemental wells. _x000D_
_x000D_
DEWATERING CONSTRUCTION PROJECTS:_x000D_
Starting in 2018, Stanford began pumping construction dewatering water into the non-potable water system to be used for campus irrigation. In calendar year 2018, the system recovered 112,195,941 gallons of water!_x000D_
_x000D_
REVERSE OSMOSIS REUSE AT SCHOOL OF MEDICINE_x000D_
Reverse osmosis (RO) wastewater is captured and reused for quenching (reducing the temperature) of the 180F wastewater from washing equipment. RO reuse is expected to save around 180,000 gallons/year._x000D_
_x000D_
RESOURCE RECOVERY:_x000D_
The Codiga Resource Recovery Center (CR2C) is a newly completed facility built to aid in research on wastewater treatment and resource recovery. For more information: http://web.stanford.edu/group/cr2c/</t>
  </si>
  <si>
    <t xml:space="preserve">The source of the non-potable water includes rainwater that hits the roof of Baker Hall. This rainwater travels through leaders (gutters) to a large tank and is used to clean vehicles from physical plant. </t>
  </si>
  <si>
    <t>We capture rainwater, but at this time it is only to control the rate of runoff.  We are studying the possibility of using this water for irrigation purposes.</t>
  </si>
  <si>
    <t>A cistern was installed to store the rain water from our Science Center roof areas.  That water is used for the gardens around the Science Center.  A cistern was also installed at the Wister Center.</t>
  </si>
  <si>
    <t>- Participation in Onondaga County's Save the Rain program _x000D_
(The "Save the Rain" program is a comprehensive storm water management plan intended to reduce pollution to Onondaga Lake and its tributaries.) http://www.ongov.net/sustainability/water/str.html_x000D_
_x000D_
- Installed a reuse water system in our athletic facility, Dome, which reuses the rain and snow-melt for 1/3 of the water in our toilets. https://news.syr.edu/2014/12/carrier-dome-runoff-now-being-put-to-use-44720/</t>
  </si>
  <si>
    <t xml:space="preserve">In the Montgomery Garage and Morgan Residence Hall, the university captures rainwater and uses it to flush plumbing fixtures in that building. </t>
  </si>
  <si>
    <t>TAMU uses between 9 and 12 million gallons of treated wastewater effluent each year for local irrigation and equipment washdown at our Main Campus Wastewater Treatment Plant._x000D_
_x000D_
Six buildings currently use harvested rainwater.</t>
  </si>
  <si>
    <t>Largest building on campus (365k.sq.ft./1.4M) has a blackwater and greywater recycling plant, in addition to a green roof and rainwater holding tank. Mechanical system metering is underway to better track and detect leaks in mechanical equipment.</t>
  </si>
  <si>
    <t>Lima Campus.  Keese Hall uses rainwater to fill a pond located in front of the building.</t>
  </si>
  <si>
    <t>Retention ponds outside Davis hall provide irrigation to onsite plantings. At Greiner Hall, non-potable water from Lake Lasalle is used for irrigation.</t>
  </si>
  <si>
    <t xml:space="preserve">Our water recovery and reuse initiatives are described in Innovation Credit A. </t>
  </si>
  <si>
    <t xml:space="preserve">Reverse osmosis reject water from the steam make-up treatment is fed to the cooling towers at the CHRP._x000D_
_x000D_
</t>
  </si>
  <si>
    <t xml:space="preserve">Approximately 24,000 gallons of rainwater are reused each year for irrigation at the UC Berkeley School of Law.  In addition, the estimate of recycled/reused water includes 80,000 gallons from the Eshleman rain water system (assumes the 40,000 gallon tank was filled and used at least twice). Finally, the new Chou Hall at the Haas School of Business also recycles rain water captured in rooftop cisterns._x000D_
_x000D_
The campus also uses well (ground) water for pressure washing of sidewalks, pathways, egresses, entries, patios and stairs. </t>
  </si>
  <si>
    <t xml:space="preserve">Reclaimed water (tertiary treated blackwater) has been used for landscape irrigation on campus for more than 40 years. UCI works collaboratively with the Irvine Ranch Water District (IRWD), a pioneer in treating wastewater for reuse for agriculture and landscape irrigation. UC Irvine's blackwater is locally treated one-half mile away from campus at the IRWD Michelson Treatment Plant. Through IRWD the campus reclaims approximately 34% of blackwater produced on campus for landscape irrigation resulting in the conservation of more than 230 million gallons per year of potable water supply._x000D_
_x000D_
Partnering with IRWD, UCI is currently converting the campus central plant cooling towers to recycled water use. Expected to be completed spring of 2018, this project will reduce potable water use on campus by an estimated 80 million gallons per year. _x000D_
_x000D_
</t>
  </si>
  <si>
    <t>UC San Diego updated its water action plan (AP) in 2017. We have already met the UC-wide goal of reducing growth-adjusted potable water consumption 20% by 2020 and are now working on the goal of reducing growth-adjusted potable water consumption 36% by 2025, when compared to a three-year average baseline of FY2005/06, FY2006/07, and FY2007/08. _x000D_
_x000D_
Campus recycled industrial water use increased from 2015-16 FY 17,357,000 gal/year to 75,224,000 gal/year in 2016-17._x000D_
_x000D_
To do that, we have put in a place a number of water conservation and reuse strategies, including but not limited to:_x000D_
_x000D_
- Irrigation, building, and research equipment retrofits to reduce water use. _x000D_
_x000D_
- Using recycled water for more than 30% of campus irrigation and expanding the number of areas irrigated with recycled water rather than potable water. _x000D_
_x000D_
- Expanded the use of recycled water for industrial use in the cooling towers at the Central Utilities Plant  and on east campus, reducing potable water use by more than 60 million gallons per year._x000D_
_x000D_
- Building standards for new construction to improve water efficiency. All new buildings are LEED Silver or better._x000D_
_x000D_
- Using electronic controllers to efficiently irrigate the landscape in periods of only 4-6 minutes per cycle. Landscape staff are trained to identify signs of overwatering and water leaks in the irrigation system. In addition, the irrigation system itself tracks unusually high water use, which may signal a leak. In the event of a reported water leakage, UC San Diego’s Facilities Management department responds with an irrigation maintenance crew._x000D_
_x000D_
 - Planting of low water, drought-tolerant vegetation in 75% of the irrigated campus landscape, turning off irrigation during wet winter months, and turning off irrigation to 54,000 square feet of turf to save 1.53 million gallons of water per year. The campus has retrofitted approximately 7,900 standard sprinklers with high-efficiency rotating nozzles, saving 10 million gallons of water per year. Meters that measure soil moisture that accurately target watering and a computer controlled irrigation system that tracks current weather data and adjusts watering based on temperature and humidity have been installed in select locations on campus and continue to be installed. Since 2014, the campus has eliminated 352,000 square feet._x000D_
_x000D_
- Collecting HVAC condensation and wastewater from Reverse Osmosis systems for reuse in irrigation._x000D_
_x000D_
- Single pass cooling water in the labs is prohibited. Findensers, which use air, have been issued to labs to replace single pass cooling. Aerators have also been installed in the laboratories as part of our Green Labs Program, saving 2.22 million gallons or 3,000 hundred cubic ft/year of water and $23,600._x000D_
_x000D_
- Fire-sprinkler and hydrant testing water is captured for reuse in the Central Utilities Plant cooling towers.</t>
  </si>
  <si>
    <t xml:space="preserve">UCSB partnered with Goleta Sanitary District to build a recycled water facility, which is located at the Sanitary District, close to the campus. The facility produces recycled water, which we then use to irrigate 90% of the landscape on the campus. We also use recycled water in the toilets located in all the restrooms of the lab wing in Bren Hall.The University expanded the recycled water line along UCen Road. This expansion allows landscapes that were previously irrigated with potable water to now use recycled water._x000D_
_x000D_
_x000D_
</t>
  </si>
  <si>
    <t xml:space="preserve">UCSB partnered with Goleta Sanitary District to build a recycled water facility, which is located at the Sanitary District, close to the campus. The facility produces recycled water, which we then use to irrigate 90% of the landscape on the campus. We also use recycled water in the toilets located in all the restrooms of the lab wing in Bren Hall.The University expanded the recycled water line along UCen Road. This expansion allows landscapes that were previously irrigated with potable water to now use recycled water._x000D_
</t>
  </si>
  <si>
    <t>In order to reduce runoff of storm water from roof surfaces, UC has started installation of green roofs.  A green roof is a roof surface covered with vegetation in a growing medium.   The Zimmer Roof Garden functions as a green roof.  As part of the renovation of Procter Hall, a partial green roof was constructed in Spring 2012.  Another green roof is installed on DAA as of 2013.  In addition to retaining stormwater, green roofs help insulate buildings, create a habitat for urban wildlife, and help mitigate the heat island effect.</t>
  </si>
  <si>
    <t xml:space="preserve">Williams Village Graywater Reuse System: Greywater is an innovative water conservation methodology which was implemented as part of the newest HDS residence hall. The system is designed to collect 'grey' water (shower and sink water) from one wing of the residence hall, to process and filter that water and then redistribute it for use in the hall's toilets. This system is the first fully certified Grey Water system. The implementation required cooperation and collaboration between the project team, CU-Boulder, City of Boulder, and the State of Colorado._x000D_
 _x000D_
This project has introduced the concept of water re-use to the campus at large and has advanced campus sustainability by allowing for the reuse of potable water for a second purpose.  This system has been in full operation since 2016 and processes up to 2200 gallons per day for reuse in toilets._x000D_
 _x000D_
This project was approved by the University, City and State. Housing &amp; Dining Services along with their partners at Facilities Management and the City of Boulder were relentless in driving this project to a successful completion.  The process of project development and approval was laborious and fraught with pitfalls as this was the initial full size project of this type in the State. All of those involved spent countless hours ensuring that this project would be approved, implemented and operational so as to deliver on the promise of water reuse._x000D_
 _x000D_
</t>
  </si>
  <si>
    <t>Water recovery and reuse is illegal in the state of Colorado. UCCS uses rain gardens to slow water down and direct water through landscapes.</t>
  </si>
  <si>
    <t xml:space="preserve">•	UConn’s on-site Water Reclamation Facility provides non-potable water that is used by the on-site CoGeneration Plant, which converts the reclaimed water to steam in order to generate electricity and heat for the campus. The water reclamation facility allows UConn to save up to 450,000 gallons of potable water a day. _x000D_
•	Rainwater collection is a feature of the new Oak Building. The water is used for irrigating adjacent quads. There are two 25,000 gallons tanks that are designed to collect ground water and infiltrating rainwater from around the BMP and LID features near Oak Hall._x000D_
•	An irrigation pond at the research farm has a network of channels meant to increase the amount of rainwater collected during storms, lowering the need for pumping to irrigate the research fields._x000D_
_x000D_
</t>
  </si>
  <si>
    <t xml:space="preserve">•	UConn’s on-site Water Reclamation Facility provides non-potable water that is used by the on-site CoGeneration Plant, which converts the reclaimed water to steam in order to generate electricity and heat for the campus. The water reclamation facility has allowed UConn to save from 200,000 to 600,000 gallons of potable water a day, with a storage capacity to save up to 1,000,000 gallons per day. _x000D_
•	Rainwater collection is a feature of the new Oak Building. The water is used for irrigating adjacent quads. There are two 25,000 gallons tanks that are designed to collect ground water and infiltrating rainwater from the LID features near Oak Hall._x000D_
•	An irrigation pond at the research farm has a network of channels meant to increase the amount of rainwater collected during storms, lowering the need for pumping to irrigate the research fields._x000D_
_x000D_
</t>
  </si>
  <si>
    <t xml:space="preserve">Fifteen cisterns on campus collect and store over 530,000 gallons of rain and condensate for reuse in campus bulidings and landscapes, including a gray water reuse system installed in the new LEED-certified residence hall Building 1516.  Over fifty rain gardens have been installed to improve storm water and watershed health at UGA._x000D_
_x000D_
Overall, UGA has 15 cisterns installed or under construction, totaling over 530,000 gallons storage capacity for continuous reuse of harvested rain and condensate water. _x000D_
_x000D_
Recent projects include:_x000D_
_x000D_
New ECV Residence Hall, Building 1516 (2010): two separate underground cisterns totaling 00,000 gallons of harvested water storage for reuse.  Gray water from showers and laundry inside the building, as well as rain and condensate water are collected in separate storage tanks and treated for reuse in toilet flushing, mechanical system make-up water, and landscape irrigation._x000D_
_x000D_
•Georgia Museum of Art Addition (2011):  30,000 gallon underground cistern collecting rain and condensate water to irrigate new sculpture garden and surrounding landscapes._x000D_
_x000D_
•Special Collections Library (2011):  40,000 gallon cistern underground cistern collecting rain, condensate and ground water for reuse as irrigation of newly created green space and make up water for cooling buildings as part of the northwest precinct central chilled water infrastructure._x000D_
_x000D_
•Double Bridges Farm (2011):  two separate above-ground cisterns totaling 54,000 gallons are being installed to harvest rain and condensate water for reuse in toilet flushing and animal waste management._x000D_
_x000D_
•State Botanical Gardens Maintenance Facility (2011):  10,000 gallon underground cistern collecting rain and condensate water for reuse in indoor (greenhouse) and outdoor irrigation and other site watering._x000D_
_x000D_
•Butts-Mehre Building Addition (2011):  The UGA Athletic Association recently installed a 200,000 gallon cistern to collect rain and condensate water for reuse to irrigate the Woodruff Football practice Fields._x000D_
_x000D_
Other water harvesting projects installed on campus:_x000D_
_x000D_
• Lamar Dodd School of Art (2009):  35,000 gallon below ground cistern collecting rain and condensate water for reuse in new green space / landscape irrigation._x000D_
_x000D_
•College of Pharmacy (2009):  15,000 gallon underground cistern collecting rain and condensate water for reuse in new green space / landscape irrigation._x000D_
_x000D_
•Tate Student Center (2008):  75,000 gallon underground cistern collecting rain and condensate water from Tate Expansion and Miller Learning Center for reuse in toilet flushing in Tate Expansion and irrigation of the newly created Georgia Quad green space._x000D_
_x000D_
•Grounds Department Maintenance Shops (2008):  10,000 gallon above-ground cistern collecting rain water for reuse in campus tree irrigation and fountain re-fill water._x000D_
_x000D_
•UGA Founders Garden (2007): 600 gallon above-ground cistern collecting rain water for reuse as irrigation in the historic gardens._x000D_
_x000D_
•Coverdell Center for Biomedical Research (2006):  40,000 gallon underground cistern collecting rain and condensate water for reuse in toilet flushing and building cooling system make-up water._x000D_
_x000D_
•UGA Memorial Garden (2005):  5,100 gallon underground cistern collecting rain water from the Military Science Building for reuse as irrigation in the UGA Memorial Garden._x000D_
</t>
  </si>
  <si>
    <t>Condensate recovery program 1,734,223_x000D_
Evaporation of water through central plant (goes through several cycles of use before it's evaporated)  137,211,048_x000D_
These waste water gallons are handled through the university's cooling tower. Cooling towers are used to lower the temperature of the water before it is sent out to the campus. During that process a portion of the water is evaporated and thus never makes it to the back into sewer system. This system is a lot more efficient when compared to individual chillers. We have meters that calculate amount of water going in and out of the cooling tower. This allows us to calculate the amount of water that has been evaporated and not deposited back into the sewer system.</t>
  </si>
  <si>
    <t>UIC has installed a cistern to capture run-off from the roof_x000D_
on the UIC Forum and the water is utilized to irrigate the plantings in the area.</t>
  </si>
  <si>
    <t>Certain campus buildings harvest rainwater for use in maintaining the gardens or plants near them.  For example the Krannert Art Museum maintains a beautiful native planting near its entrance with water collected from rain.</t>
  </si>
  <si>
    <t>Non-potable water is water used for irrigation and other applications that do not require treated water.  The University of Iowa has several examples of non-potable water collection, including underground rainwater capture and storage as well as irrigation water drawn from ponds._x000D_
_x000D_
In 2009, the University of Iowa Environmental Coalition students built a student garden on Hawkeye Drive that utilizes non-potable water to irrigate its plants._x000D_
_x000D_
The University of Iowa Finkbine Golf Course is irrigated by pumping water from an on-site irrigation pond.  When the pond falls below suitable levels, water is pumped into the pond via the Jordan Aquifer._x000D_
_x000D_
The University of Iowa is currently constructing a new biomedical research building on the west end of campus.  The new building will employ a new 20,000 gallon water storage tank that will store rain water for irrigation.  Rain water from gutters and roof drains will be channeled into the storage tank via underground piping.</t>
  </si>
  <si>
    <t>The Central Heating Plant (CHP) currently utilizes the effluent from the Amherst Waste Water Treatment Plant (reclaimed water) as boiler make-up water to produce steam for the campus. To increase water conservation, the CHP has received a Class A Reclaimed Water Application to the Massachusetts Department of Environmental Protection to use reclaimed water at the CHP cooling towers as well, the first issued in Western Massachusetts. _x000D_
_x000D_
The Amherst campus currently uses about 330 million gallons of water per year. With the Class A Permit, the CHP would be able to use up to 200,000 gallons per day of reclaimed water, resulting in a potential reduction of potable water consumption of 21%._x000D_
_x000D_
History:  Approximately ten years ago the Town of Amherst Department of Public Utilities requested that UMass investigate ways to reuse the town’s Waste Water Treatment Plant’s effluent (reclaimed water) on campus.  UMass commissioned a study to investigate the feasibility of reusing this effluent and confirmed that the reclaimed water was possible for boiler water make-up at the old power plant. The best path forward on this effort was to use proven technology – multi media filters, reverse osmosis membranes, and chlorination._x000D_
_x000D_
With approval from the Town of Amherst and the Massachusetts Department of Environmental Protection the University started utilizing reclaimed water in 2005. The water re-use initiative reduced potable water consumption by about 16%.</t>
  </si>
  <si>
    <t xml:space="preserve">Rainwater Harvesting at the South Phillip and Patricia Frost School of Music - LEED® Platinum_x000D_
_x000D_
A large on-site cistern captures and treats rainwater for reuse through irrigation and to flush all toilets and urinals in the building, replacing the need to use potable (drinking) water. Overall, this reduces the project’s potable water usage by 87% for interior plumbing fixtures, and by 100% for irrigation needs. The building started to be occupied at the end of FY2015._x000D_
_x000D_
http://www.miami.edu/finance/index.php/green_u/green_building/frost_school_of_music_leed_platinum/ </t>
  </si>
  <si>
    <t>We made improvements to our heating plant boiler system to use reuse water that was being previously sewered.</t>
  </si>
  <si>
    <t>The MU Power Plant began using recycled wastewater from the plant's water treatment system to supplement the plant's cooling water system._x000D_
Also, H. Palmer Professor and former chair of the Department of Civil and Environmental Engineering, and Senior Fellow at the Woods Institute for the Environment at Stanford University is teaching and doing research in environmental engineering and water quality with application to water reuse and management of contaminated sediments.</t>
  </si>
  <si>
    <t>The University used non-potable water for its groundwater cooling system.</t>
  </si>
  <si>
    <t>19th and Vine Parking Garage is testing a new porous concrete on the parking lot. Its a product that enables water to percolate through the concrete and into the soil. Water that runs off the top deck of the parking structure drains directly into a landscaping area on the east side of the garage. And, drains from the other three decks funnel water into a specialized device that separates debris from the water._x000D_
_x000D_
There are 2 hydrodynamic separators on city campus in the 19th &amp; Vine parking garage and 14th and Avery. _x000D_
_x000D_
Morrison Center has a bioswale that recovers water from the parking lot and filters it._x000D_
_x000D_
Keim Hall employs 2 bioswale methods to recover and treat stormwater from their roof and Center St._x000D_
  _x000D_
East Memorial Mall and Love Library North both use Silva Cells and permeable pavers to capture runoff.</t>
  </si>
  <si>
    <t>The 2009 renovation of James Hall included a gray water system that captures rainwater from the building’s roof and gutters for use in toilets and urinals._x000D_
_x000D_
UNH typically does not install irrigation as part of building projects. IPM policies, including limited irrigation only where necessary, are followed.</t>
  </si>
  <si>
    <t>UNC uses non-potable water from multiple sources including: reclaimed water from the local water and sewer authority, harvested rainwater stored in cisterns, and collected condensate. _x000D_
_x000D_
The Energy Services Chilled Water utility is the largest user of non-potable water at UNC. Non-potable water (primarily reclaimed water) is used for cooling tower make-up water at the five, central chilled water plants on campus._x000D_
_x000D_
The FedEx Global Education Center, NC Botanical Garden Visitor Center, and Genome Sciences Building have non-potable water toilet and urinal flushing systems._x000D_
_x000D_
Both above and below ground cisterns store clean rainwater that is harvested to flush toilets and irrigate landscapes. These include the football practice fields, Fetzer Field, Boshamer Stadium (baseball). When rainwater is insufficient, reclaimed wastewater from OWASA provides a non-potable backup.</t>
  </si>
  <si>
    <t>Several projects across Penn's campus reuse rainwater for irrigation. Of note are two new open green space projects on Penn’s campus that collect and store rainwater used for irrigating the same planted spaces, helping to reduce water use, improve water quality and minimize runoff.  Shoemaker Green, a 2.75 acre public commons, features a 20,000 gallon cistern that captures rainwater. This Green is also designed to capture condensate from air conditioning units in the adjacent building for reuse._x000D_
_x000D_
At Penn Park, a 24 acre park for recreation and sports activity, stormwater is captured in a 300,000 gallon cistern, where it is stored and pumped out as needed for irregation._x000D_
The Penn Women's Center has a basement cistern that captures rainwater, which is used to flush the toilet on the ground floor as a demonstration project and to build student awareness.</t>
  </si>
  <si>
    <t>An underground aquifer was discovered during the construction of Sennott Square in 2001, and designers took advantage of this by installing an access point to collect the water for use on campus. The "free" water from the aquifer that runs from Herron Hill to Schenley Park is used by campus grounds personnel to water gardens and hanging baskets around campus. This not only saves the University money and reduces the amount of municipal water consumed, but the untreated water from the aquifer has less of an impact on the environment.  Unfortunately, the quantity of water taken from the aquifer is not routinely tracked.</t>
  </si>
  <si>
    <t>Non-potable storm water is used by the USF main campus and Golf Course for irrigation._x000D_
_x000D_
Rainwater harvesting, along with condensate is captured, treated and used at The Dr. Kiran C. Patel center for Global Solutions for the flushing of toilets. _x000D_
_x000D_
HVAC mechanical condensate supply the water for two iconic USF fountains: the ""Bull Fountain"" at the Marshall Student Center and the Leroy Collins Boulevard Fountain at the main entrance to the university. _x000D_
_x000D_
HVAC mechanical condensate also supply irrigation water for Collins Park, located to the south of the USF Main Library.</t>
  </si>
  <si>
    <t>We train our employees each semester on common energy and water conservation practices in order to conserve precious natural resources.</t>
  </si>
  <si>
    <t>Due to water shortages in the Rio Grande Valley, it is imperative that we continue to develop and implement prudent water management solutions through Facilities Management._x000D_
The Edinburg campus, for example, uses 1.5 million gallons of water (chill water loops) to air condition its facilities year-round. In this case, the objective is to optimize the use of water treatment chemicals in order to minimize the use of make-up water necessary for building air conditioning in both open and closed loop systems._x000D_
All development plans include rain water management that is intended to reduce runoff volume and improve water quality by replicating the natural hydrology and water balance of the site. Typical examples include water gardens, which also add to the aesthetics of the location, and rainwater harvesting which collects rainfall runoff from the roofs of some select buildings and directs into the underground._x000D_
Over the years, Facilities Management staff has developed an infrastructure of programmable irrigation controllers and special designated meters to manage the use of irrigation water as well as cost. The use of these devices continues to be a significant factor in the university’s ability to effectively use water to keep the campus grounds green and beautiful throughout the year. Additionally, plants native to the region are used as campus decorative foliage which requires less water and maintenance for beautification. The Brownsville campus has air handler condensate recovery systems in most of the buildings served by cooling plant on the South side.</t>
  </si>
  <si>
    <t>The University of Texas at Austin (UT Austin) has had an active water recovery program since the 1980s. UEM currently saves more than 100 million gallons of potable water each year through innovative uses of alternative water sources, and in the history of the program, the university has recovered more than 1.3 billion gallons. These alternative sources include groundwater and air conditioning condensate water recovered from building cooling systems. Since 2013, UEM has also been using reclaimed water from the City of Austin. This reclaimed water, which is significantly lower in cost than potable water, is highly treated municipal wastewater and is used for making up evaporative losses in some campus cooling towers. UEM is also working with Landscape Services in Facilities Services on a project to use reclaimed water for landscape irrigation. This small site at the northeast corner of Dean Keeton St. and San Jacinto Blvd. will be an ideal area to learn how to use reclaimed water for landscape irrigation.</t>
  </si>
  <si>
    <t>Outside of a few, select gray water and water catchment systems, there is no comprehensive campus initiative.</t>
  </si>
  <si>
    <t>Recent upgrade of recovery system for steam condensate at the Central Heating &amp; Cooling Plant.</t>
  </si>
  <si>
    <t xml:space="preserve">UVa has several cisterns that collect water for use at both times of draught and for landscaping establishment and gardening purposes. Since those cisterns are not metered, the rainwater collected and subsequently reused is not included in the totals above._x000D_
_x000D_
The University has also installed multiple condensate recovery systems.  These systems captures air handler condensate (the liquid product of dehumidification) and sends it to our chiller plants for use in the cooling towers.  Generally these systems recover over 1 million gallons a year.  _x000D_
</t>
  </si>
  <si>
    <t>The UW employs water recovery and reuse system as follows:_x000D_
- Merrill Hall Center for Urban Horticulture’s rainwater cistern captures roof runoff water that is used for landscape irrigation_x000D_
- Gould Hall’s rainwater cistern captures roof runoff water that is used to irrigate a moving green wall.  The system includes freeze protection for winter operation, and a fertilizer injection system to support mostly hydroponically grown plants.  This was installed by a student-sponsored Campus Sustainability Fund project.   _x000D_
- Molecular Engineering roof runoff water is used to irrigate planted cells at grade  _x000D_
- Community Design Center’s roof runoff water is used to irrigate planted cells at grade_x000D_
- Husky Union Building parking lot runoff water is used to irrigate a planted cell that also filters impurities_x000D_
- Mercer Hall’s rainwater cistern captures roof runoff water that is used for student laundry washing machines_x000D_
- BB-Tower’s reverse osmosis/deionized (RODI) reject water is captured for reuse as cooling tower makeup water.  This was installed by a student-sponsored Campus Sustainability Fund project.</t>
  </si>
  <si>
    <t>The University campus maintains cisterns on 4 properties with a 150,000 gallon holding capacity. The university can irrigate the 3.5 acres of sod at the Campus Coliseum, Nursing Building, the East Commons and the Oaks Apartments with non-potable cistern water for approximately 2 irrigation cycles per full capacity</t>
  </si>
  <si>
    <t xml:space="preserve">The UW-Green Bay campus includes a public 9-hole golf course, Shorewood Golf Course. The course includes a pond fed by rainwater and stormwater runoff. Water from the pond is used to irrigate the golf course when natural rainfall is not sufficient.  </t>
  </si>
  <si>
    <t>We have limited water reuse or recovery systems on campus.</t>
  </si>
  <si>
    <t>The baseline was established in 2005 as part of State Executive Order 145 for energy reduction goals.</t>
  </si>
  <si>
    <t>Graywater from our Hobart dish machine is used for the food pulper system.  The food pulper allows us to divert residential dining area food waste from the sewer system (via garbage disposal) by processing the waste and composting it.</t>
  </si>
  <si>
    <t>There are no water recovery or reuse systems in place that have any significant impact.  The only example of this is the use of graywater from Hyland Hall in the campus water feature, but this amount is minimal and is currently not being metered.</t>
  </si>
  <si>
    <t>Untreated water is used for irrigation.</t>
  </si>
  <si>
    <t>Sprinkler systems that supply water to grounds on campus are monitored and controlled on a need-based system. The campus also employs closed loop cooling and heating systems and has a vaccum recovery system to reuse water condensed from our campus steam heating system.</t>
  </si>
  <si>
    <t>The University collects rain water from select campus buildings in rain barrels and  dispenses the water via a soaker hose to surrounding plantings. The campus buildings utilizing this system include John Barry, Fedigan, Middleton, and O’Dwyer. Areas watered in this way are not irrigated via public water. In the winter, water is redirected to the drains as to prevent rain barrels from freezing and bursting in the colder months. The volume of water recovered this way is unknown.</t>
  </si>
  <si>
    <t>Rainwater is collected and stored in a 12,000 gallon cistern and is used for landscape irrigation at the Cary Street Gym on the Monroe Park Campus. Rainwater is also captured for irrigation at the VCU Rice Center.</t>
  </si>
  <si>
    <t>Non-potable water from the Duck Pond is used to irrigate the Virginia Tech Golf Course._x000D_
_x000D_
Grey water is used in a flush system to wash down the Milking Barn at the Virginia Tech Dairy.</t>
  </si>
  <si>
    <t>The university does not currently use any non-potable water for irrigation or other applications.</t>
  </si>
  <si>
    <t>The only rain harvesting Washington and Lee conducts is collecting rainwater on top of the cooling towers and dropping it into the sump. There is no harvested water used for irrigation yet.</t>
  </si>
  <si>
    <t xml:space="preserve">Over 95% of WSU facilities are watered using non-potable water. Our water for irrigation is obtained from the PineView Reservoir, from Weber Basin, and partially from stormwater that runs off into the main campus pond. _x000D_
_x000D_
The small areas that are still watered using culinary water are being xeriscaped. </t>
  </si>
  <si>
    <t xml:space="preserve">We do not have any water recovery/reuse systems currently in place. </t>
  </si>
  <si>
    <t>The permaculture garden site in West College Courtyard has a rainwater catchment systems, which is used to supply water to the garden.</t>
  </si>
  <si>
    <t>Several rainwater harvesting systems have been installed at WKU. At three sites on the main campus, and one site at the WKU farm, rainwater is collected from rooftops into large cisterns. On campus, one of two 550 gallon cisterns is located near the Department of Facilities Management and the other is at the Health Services building. The water from the cisterns is dispersed to drip lines that irrigate local gardens. At the Dept. of Facilities Management maintenance barn at South Street, six 2,600 gallon cisterns collect water off the barn roof, which is used to fill an irrigation truck for campus trees and gardens. On the Farm, two 1300 gallon cisterns collect water from the livestock barn roof. This water is for many uses, including spraying down the Expo Center arena floor to reduce dust.</t>
  </si>
  <si>
    <t>n/A</t>
  </si>
  <si>
    <t xml:space="preserve">WPI has a water drainage system at the Sports and Recreation Center that is designed to collect drainage water from the rooftop and perimeter of the building, channel it to one of two 25,000 gallon cisterns buried beneath the Quadrangle, and then pump it to the rooftop to resupply make-up water for the cooling tower. _x000D_
</t>
  </si>
  <si>
    <t>A brief description of the institution's initiatives to replace plumbing fixtures, fittings, appliances, equipment, and systems with water-efficient alternatives (e.g. building retrofits)</t>
  </si>
  <si>
    <t>The university typically retrofits plumbing fixtures and fittings during total building renovations. During renovations all fixture retrofits are specified to be low-flow. In the event that an individual fixture needs to be replaced prior to a renovation, the retrofit is always low-flow.</t>
  </si>
  <si>
    <t xml:space="preserve">33100 square feet of building space retrofitted with waterless urnials in men's bathrooms. </t>
  </si>
  <si>
    <t xml:space="preserve">Arizona State University has reduced water consumption in many buildings around campus through the installation of low-flow water fixtures such as sinks, showers, toilets, and in some buildings, waterless urinals.  </t>
  </si>
  <si>
    <t>We have been installing low-flow fixtures across campus over time, such as shower head and faucet retrofits in residence halls. _x000D_
_x000D_
Our conference center has been upgraded all bathrooms to low flow toilets, shower-heads and faucets.</t>
  </si>
  <si>
    <t>When application allows, low- or no-flow fixtures and equipment are used._x000D_
_x000D_
-In 2011, Bard completed install of new water treatment facility, boosting water/energy efficiency significantly reducing is water consumption (in particular, reduced water needed for cleaning and back-washing of facility._x000D_
-In 2013, all urinals were replaced with waterless urinals.</t>
  </si>
  <si>
    <t>We have begun to replace conventional showerheads with low flow heads.</t>
  </si>
  <si>
    <t xml:space="preserve">Low flow toilets, showers, and faucets are installed on campus. </t>
  </si>
  <si>
    <t xml:space="preserve">In the summer of 2015 the Facilities department replaced 12 toilets from 3.5 gallon per flush toilets with 1.28 gallon per flush toilets in Pearsons Hall, the student union building.  Additionally, six toilets were replaced in Neese theatre, from 5 gpf down to 1.28 gpf._x000D_
_x000D_
Almost all shower heads in dormitories are lo-flo, allowing 2 gallons per minute of water. </t>
  </si>
  <si>
    <t>Residence halls have been retrofitted with low flow shower heads and low flush toilets.  All major renovations and additions follow the 2002 adoption of our Ecological Renovation Standards that strive for LEED Gold certification.</t>
  </si>
  <si>
    <t>All restrooms undergoing renovation are retrofitted with ultra low flow (0.5 gpm) with automatic shutoff valves. All new buildings are designed and constructed with the most water efficient fixtures based on the latest energy code.</t>
  </si>
  <si>
    <t>High efficiency plumbing fixtures have been installed on most buildings in campus.</t>
  </si>
  <si>
    <t>Low-flow/low volume fixtures have been installed in all residence hall_x000D_
showers and toilets.</t>
  </si>
  <si>
    <t xml:space="preserve">The majority of restroom sinks on campus have been converted to automatic shutoff faucets. These faucets are considered low-flow faucets, that greatly reduces the amount of water flowing while turned on. The urinals on campus located in the mens restrooms have been converted to waterless systems, these new systems allow for no water to be used. Many of the toilets on camous have been converted to low-flow toilets reducing the amount of water being used for each flush. </t>
  </si>
  <si>
    <t>Facilities Management and Services (FMS) completed 12,730 maintenance and event work orders in the 2016–2017 fiscal year alone. It has been a time of major campus improvements._x000D_
_x000D_
Every Drop Counts:_x000D_
_x000D_
Water conscious plumbing fixtures were installed throughout campus saving approximately 400,000 gallons per year.</t>
  </si>
  <si>
    <t xml:space="preserve">Installed waterless and ultra low flow urinals and toilets, low flow faucets and showers, turf conversions to drought tolerant landscape, dialed down irrigation times and installed pool covers.	</t>
  </si>
  <si>
    <t>retrofitting residential occupancies with low flow shower heads, low flow faucet aerators, reduced flow toilet flush valves where applicable.</t>
  </si>
  <si>
    <t>CSUN has taken advantage of several of our local utility's rebate programs to install low flow aerators and low flow or waterless urinals campus wide, implementing low flow toilets as well as countless landscape renovations an improvements</t>
  </si>
  <si>
    <t xml:space="preserve">Water faucets were fitted with aerators to reduce water usage._x000D_
On campus housing replaced shower heads to low flow capacity._x000D_
</t>
  </si>
  <si>
    <t>The majority of residence hall faucets have been replaced with low flow faucets. Funding for part of this initiative came from the student Sustainability Revolving Fund.</t>
  </si>
  <si>
    <t xml:space="preserve">Our campus is twenty years old and our buildings were built using water efficient fixtures. </t>
  </si>
  <si>
    <t>The University's standard is to replace fixtures with highly efficient fixtures in renovations, repairs and also in LEED US GBC certified projects, generally these are Water Sense certified.</t>
  </si>
  <si>
    <t xml:space="preserve">The university has installed water conservation aerators on all faucets and showers, and in toilets wherever possible.   The student center now has variable-flush toilets, and we are planning to retrofit more over the next few years..  </t>
  </si>
  <si>
    <t xml:space="preserve">New flushometers on a number of campus toilets ensure that water use is minimized. </t>
  </si>
  <si>
    <t xml:space="preserve">In 2011-12, we replaced all showerheads on campus with low-flow models.  We also installed aerated faucets and low-flow toilets in all renovations and in some cases as part of general replacement.  </t>
  </si>
  <si>
    <t xml:space="preserve">All new and replacement fixtures are high efficiency/low flow.  This is the policy of the buildings and grounds department on campus._x000D_
_x000D_
From COA's Sustainable Building policy: "A 'new building space' refers to any renovation or addition made to an existing building or to the construction of any new building or structure." The requirements for fixture replacement / installation are as follows:_x000D_
    New building spaces must incorporate design for greywater and non-toxic rainwater collection systems whenever possible._x000D_
    Water meters must be installed for all new building spaces to monitor hot and cold water use._x000D_
    All water fixtures installed in a new building space must conform to the most current EPA WaterSense specifications.  </t>
  </si>
  <si>
    <t xml:space="preserve">In general, Colorado College has phased in efficient water fixtures as older ones have retired. Fixture retrofits have included outfitting existing faucets with low-flow faucet aerators, replacing shower heads, replacing tank and flush valve toilets with low-flow models, and upgrading urinals to current standards.  In 2012, while renovating Worner Student Center and Rastall Dining Hall, the College replaced the existing dishwasher with a more efficient one and retrofitted toilets and urinals with low-flow units. Recently, the Facilities department updated the Bemis shower fixtures to be more efficient. </t>
  </si>
  <si>
    <t>CSU has made 1 pint/flush urinals &amp; 1.28 gpf toilets standard in all bathroom remodels.</t>
  </si>
  <si>
    <t xml:space="preserve">Concordia Dining Services recently installed two high efficiency commercial dishwashers in Anderson Commons, the main dining hall. This will help to decrease the amount of water used. </t>
  </si>
  <si>
    <t>The Sustainable Projects Fund, managed by the Student Government Association, paid for 100 new high-efficiency showerheads that were installed in Summer 2016. In the most recent contract for residence hall washing machines, the college chose ultra-high efficiency, energy star certified washers which use approximately 11 gallons of water per load.</t>
  </si>
  <si>
    <t>Efficient shower heads installed; low flush toilets and urinals installed throughout campus;</t>
  </si>
  <si>
    <t xml:space="preserve">We have installed all low flow devices for shower heads  and faucets.   _x000D_
</t>
  </si>
  <si>
    <t>Faucet aerators have been installed on the majority of sinks across campus.  The two main campus cafeterias have water efficient dishwashers.  Low-flow toilets and showerheads have been installed in new and recently renovated residence halls.  A rigorous leak detection and repair program has been in place for several years.  There are over 60 water bottle refill stations on both campuses, which have kept nearly 2 million plastic bottles out of landfills.</t>
  </si>
  <si>
    <t>The the past year EMU signed on to a large performance contract that included replacing flush valves in toilets and sink faucets to water wise fixtures across campus.</t>
  </si>
  <si>
    <t>Over the last several years, the university has replaced most toilets and shower heads with low-flow models. Low-flow faucet aerators have been installed in most lavatory locations and all commercial kitchen facilities._x000D_
Construction standards for new, retrofit and renovation projects include low flow plumbing fixtures for faucets, urinals and toilets.</t>
  </si>
  <si>
    <t xml:space="preserve">Emerson’s LEED campus buildings reduce aggregate water consumption by at least 20% from the baseline--as campus square footage increases, water consumption decreases._x000D_
_x000D_
Hands-free sink faucet, dual-flush and sensor based toilets, and water efficient shower heads prevent excess water usage._x000D_
</t>
  </si>
  <si>
    <t>Often during major renovations, plumbing fixtures are replaced with low-flow fittings. Specific hardware is defined in Emory's design and construction standards and have been incorporated due to their conservation benefit as well as performance and ease of maintenance.</t>
  </si>
  <si>
    <t xml:space="preserve">All of the residence halls use low flow shower heads.  Biscayne, Palmetto, and Osprey Halls all have dual flush toilets.  </t>
  </si>
  <si>
    <t>The university in past years had partnered with Siemens as part of the performance contract was the replacement of older plumbing fixtures with newer, low flow designed fixtures and fittings. This is an on going endeavor across campus as systems fail and need replaced, low flow fittings and fixtures are installed.</t>
  </si>
  <si>
    <t xml:space="preserve">Olin has begun upgrading flushometers for the toilets in dormitories in order to make them low-flow toilets. They are Water Sense certified by the EPA. Faucets are also being upgraded in the dorms to low flow Water Sense certified. Shower heads are also being replaced so that they are low-flow. </t>
  </si>
  <si>
    <t xml:space="preserve">We continue to use Furman Lake to supplement irrigation on campus, reducing our potable water irrigation to 40%. </t>
  </si>
  <si>
    <t xml:space="preserve">Since 2005, Mason has initiated two energy savings performance contracts where heating, ventilation, and air conditioning equipment were upgraded along with lighting and water fixtures. Mason also follows Virginia state policy which states that all new buildings should be built to LEED Silver or equivalent. George Mason University's Design Information Manual also prioritizes water saving infrastructure when constructing new buildings. </t>
  </si>
  <si>
    <t xml:space="preserve">In January 2015, during the reporting year, all toilets in the International House residence hall were replaced from an older model using several gallons per flush to a low-flow model.  In August 2015, toilets were replaced or rebuilt (to reduce water usage), aerators &amp; lower flow showerheads were installed in three more residence halls.  This water efficiency program has been repeated each winter &amp; summer break -- to approximately 40 buildings on campus._x000D_
</t>
  </si>
  <si>
    <t xml:space="preserve">In FY16, additional efforts from the Sustainability Office and Facilities has been placed in identifying leaks and failed meters across campus. A significant leak on the campus farm was identified, caused by a water line that was not buried deep enough below grade and has ruptured during the winter. An additional leak likely caused by the same issue is currently being addressed between a residence hall and the library. When the leaks have been found, if it can't be addressed immediately due to weather, the line is shut off and turned on only when water is necessary. _x000D_
_x000D_
Facilities has been developing a communication strategy and signage to enable additional staff on campus the training and ability to shut off water when emergency leaks occur during non-business hours to limit high volume releases of water. Facilities has also installed water saving flush kits on five toilets in recent years._x000D_
_x000D_
In the Spring of 2016, a pair of students inventoried the current efficiency of toilets and showers in the residence halls and offered recommendations on reducing water usage in the residence halls.  In the fall of 2014, a student project explored the possibility of replacing the already low efficiency shower heads with even more efficient heads, and using a model that can easily be adjusted by students allowing for varying degrees of pressure and for the ability to pause the flow so that students can lather up before continuing. </t>
  </si>
  <si>
    <t xml:space="preserve">Merrill Dorm was retrofit in 2015 with lower-flow faucet aerators (0.5 gpm) and shower heads (1.5 gpm).  These shower heads, and the Evolve ShowerStart device described above, were retrofit in additional residence halls in 2017.  </t>
  </si>
  <si>
    <t>Harvey Mudd College has a drip irrigation system which uses significantly less water than the previously installed spray irrigation system. The installation was made to reduce water usage.</t>
  </si>
  <si>
    <t>All upgraded &amp; new plumbing fixtures/faucets are low consumption type with sensors.</t>
  </si>
  <si>
    <t>All major building renovations and new construction on campus utilize water efficient fixtures, including low flow toilets, faucets and showerheads. For instance, new tank style toilet installations, as well as replacements or upgrades are low flow (1.3 gallons per flush) models (approximately 170). 80% of the remaining flushometer style toilets have been upgraded to low flow valves (1.6 gallons per flush). There are approximately 300 showers on campus. Most of the existing (95%) and any new showers utilize low flow (1.5 GPM) heads. Lastly, the Finger Lakes Institute recently installed two dual flush toilets as a pilot project for campus.</t>
  </si>
  <si>
    <t>In March 2014, Facilities Management began planning and implementing actions that would assist the campus in achieving a 20% mandated water reduction.  Short-term items were completed within that calendar year and long-term items were slated for successive years, as funding was available._x000D_
_x000D_
Short-term strategies included:_x000D_
1. Install aerators at sink faucets_x000D_
2. Install low flow showerheads at Kinesiology &amp; Athletics, Recreation &amp; Wellness Center, BSS, Theatre Arts and Forestry Showers_x000D_
3. Retrofit existing flushometers to reduce required water for flushing_x000D_
4. Ensure all recirculation pumps are working properly and efficiently_x000D_
5. Conduct domestic and irrigation water system leak detection survey_x000D_
6. Implement campus education program_x000D_
7. Manually reduce irrigation watering_x000D_
8. Reduce water use by eliminating pressure washing in advance of major campus events (i.e. graduation)_x000D_
9. replace water-cooled condensing unit at Forestry with air-cooled unit_x000D_
_x000D_
Long term Strategies included:_x000D_
10. Repair domestic &amp; irrigation water system leaks per survey findings_x000D_
11. install building and system level metering_x000D_
12. Install soil moisture controlled irrigation system controllers including lines for programming_x000D_
13. Install low flow fixtures (i.e. toilets, urinals, etc)_x000D_
14. Install water storage system for greenhouse watering (student designed project)_x000D_
15. Create campus user education program_x000D_
16. Replace campus events fields with all weather turf</t>
  </si>
  <si>
    <t>Replacement of fixtures occurs during planned renovations. At that time, high-performance low-flow fixtures are used and are standard IU practice.</t>
  </si>
  <si>
    <t>JMU’s Policy 1701 requires that “the most water efficient appliances available must be purchased. This includes, but is not limited to, high performance fixtures such as toilets, low-flow faucets and aerators, and upgraded irrigation systems. When possible, those with the EPA WaterSense label will be selected.” One particular project with Residence Life saw over 1,600 aerators replaced with low-flow aerators which reduced potable water consumption by an estimated 1.6 million gallons per year.</t>
  </si>
  <si>
    <t xml:space="preserve">Over the course of calendar year 2011 JCCC installed ultra low-flow bathroom fixtures (ultra low-flow toilets and ultra low-flow urinals) in a majority of restrooms across campus. The campus bathroom sinks have also all been outfitted with low-flow aerators to conserve water. </t>
  </si>
  <si>
    <t xml:space="preserve">KSC plumbing operations have been on the forefront of water saving and efficiency for over five years.  KSC is aggressive in installing water saving fixtures all across campus, from Residential Halls to Education buildings. Campus water use in FY 2016 decreased by over two million gallons compared to the previous year. Keene State is committed to continue this trend for years to come. </t>
  </si>
  <si>
    <t>Knox College installs low-usage toilets, low-flow shower heads, sink aerators and high-efficiency instantaneous hot water heaters.  Regular maintenance on water and condensate return lines ensures minimum loss from leakage.</t>
  </si>
  <si>
    <t>Low flow fixtures used in all new construction and renovations</t>
  </si>
  <si>
    <t>Low-flow fixtures are used in all new construction and major renovations.</t>
  </si>
  <si>
    <t>High efficiency aerators, showerheads</t>
  </si>
  <si>
    <t>Per the university master plan here are a few of the initiatives.  _x000D_
• Bathroom faucets -1.5_x000D_
gallons per minute (private),_x000D_
0.5 gallon per minute (public)_x000D_
•Self-closingfaucetsinpublicrestrooms_x000D_
•Kitchenfaucets -1.5gallonsper minute_x000D_
•Pre-rinsekitchensprayhead_x000D_
•Showerheads: no more than1showerhead per stall_x000D_
Low-flow showerheads -2.0 gallons per minute_x000D_
• Highefficiencyclotheswashers -_x000D_
water savings factor of 5.0or less(residential);_x000D_
water savings factor of7.5 orless (residential)_x000D_
•Highefficiency toilets_x000D_
-1.28  gallons per_x000D_
flush or less,or dualflush_x000D_
• High efficiency/ultra low_x000D_
flow urinals_x000D_
- 0.125 to 0.5 gallon per flush_x000D_
• Energy Star dishwashers_x000D_
• Domestic water heating system located in_x000D_
close proximity to point(s) of use_x000D_
• Tankless and on-demand water heaters_x000D_
• Cooling tower conductivity controllers or_x000D_
cooling tower pH conductivity controllers_x000D_
(Cooling towers to operate at minimum of 5.5_x000D_
cycles of concentration)_x000D_
• Water-saving pool filter_x000D_
• Rotating sprinkler nozzles_x000D_
- 0.5 gallon per minute_x000D_
• Micro-spray nozzles_x000D_
• Drip/subsurface irrigation (micro-irrigation)and_x000D_
bubbler irrigation_x000D_
_x000D_
• Weather based  irrigation controller_x000D_
• Hydro-zoning plantings (grouping similar water needs plants together)_x000D_
• Zoned irrigation_x000D_
• Drought-tolerant_x000D_
plants: 75 percent of new landscape_x000D_
plantings_x000D_
• Artificial turf (cost permitting)_x000D_
• Landscaping contouring to minimize precipitation runoff_x000D_
• Infiltration planters (i.e., notched curb to allow runoff to flow into_x000D_
planted areas)_x000D_
• Storrnwater capture an infiltration of on campus sump_x000D_
• Campus-wide reclaimed water_x000D_
irrigation (by Project buildout)_x000D_
• Cooling towers using 100 percent reclaimed water use,_x000D_
as permitted by law (by Project buildout)_x000D_
•_x000D_
New buildings designed to meet the U.S. Green Building Council's Leadership in_x000D_
Energy and Environmental Design® (LEED®)Certified level (or higher), or an equivalent_x000D_
criteria.</t>
  </si>
  <si>
    <t>High efficiency fixtures are standard in any retrofit or new construction. A student project identified available water retrofits in all residence halls and the Water Tower Campus. A grant provided funding to implement these retrofits as well as a test a behavior change campaign focused on water use.</t>
  </si>
  <si>
    <t>As Luther renovates buildings, low flow faucets, urinals, and toilets are utilized. All new construction uses the most efficient devices possible.</t>
  </si>
  <si>
    <t>The majority of sink faucets have been converted to use 1.5 GPM aerators._x000D_
Low flow shower heads were replaced at the College's athletic facility the Leonard Center.</t>
  </si>
  <si>
    <t>MIT completed many water fixture retrofits throughout campus. Ultra low-flow fixtures are the installation standard for all replacements. New construction employs LEED gold design standards, which encourage water saving strategies.</t>
  </si>
  <si>
    <t xml:space="preserve">automatiflush _x000D_
showerheads, _x000D_
airators on sinks </t>
  </si>
  <si>
    <t xml:space="preserve">MCC switched from 2.2 to .5 gallon per minute (gpm) restroom faucet aerators. This has reduced our indoor water use by more than 500,000 gallons annually. </t>
  </si>
  <si>
    <t>Low flow shower heads have been installed in all of the residence halls. Whenever there is a retrofit for restrooms, low flow toilets are installed.</t>
  </si>
  <si>
    <t>Missouri State University’s WaterSense purchasing procedure is designed for water conservation, through the purchasing of WaterSense products, yielding savings through reduced water consumption. The procedure states that water-using products purchased by MSU shall meet the U.S. EPA WaterSense certification when available and practical.</t>
  </si>
  <si>
    <t xml:space="preserve">Water metering and management systems:_x000D_
The Main Campus building are all metered and sub metered. All of Muhlenberg’s MILE properties are separately metered amounting to 81 buildings._x000D_
Building retrofit practices:_x000D_
Low-flow showerheads, sinks, aerators, and toilets were installed in the bathrooms. Steam trap maintenance was conducted extensively. Efforts were made to proactively engaging in preventative maintenance to catch leaks. Steam lines were replaced during this time._x000D_
Replacement of appliances, equipment and systems with water-efficient alternatives:_x000D_
Two major water conservation efforts were implemented at the level of the central physical plant. Additives were added to the boiler system water and the chilled water system to prevent those systems from building up deposits and necessitating frequent flushing of the water from the entire system. This has reduced the number of times the system needs to be flushed resulting in decreased water use._x000D_
Water-efficient landscape design practices:_x000D_
Muhlenberg College does use xeriscape-landscaping techniques, including the selection of drought tolerant plants. Muhlenberg College gives preference to native drought resistant plant species to reduce the necessity of irrigation. In recent years, the College has very specifically selected these plants to thrive in this region without much if any additional water (aside from rain). Lawn design has also reflected a preference for little to no additional watering and a tolerance for allowing the lawn to be dormant at certain times. Muhlenberg has significantly changed its landscape watering to remove the use of hoses. If specific water is needed for planting, a 250 gallon water truck is utilized for that purposes. This represents a significant departure from previous practices._x000D_
Weather-informed irrigation technologies:_x000D_
Muhlenberg College does use weather data or weather sensors to automatically adjust irrigation practices. Weather data is used to determine whether rain is in the forecast. Plant Operations will adjust the automatic watering systems to adjust so that they do not go off if it is suppose to rain._x000D_
Other water conservation and efficiency strategies:_x000D_
Muhlenberg College has recently significantly reduced its water use by installing water efficient fixtures, adding water softeners to the hard Allentown water to reduce water flushing in the boiler and chiller systems, and dramatically reduced lawn and landscape watering by changing plantings and allowing grass to go dormant._x000D_
</t>
  </si>
  <si>
    <t>The Facilities and Services department has initiatives and policies where plumbing fixtures and mechanical fittings, as well as our steam system all use the most efficient fixtures possible.  Through our Energy Services Agreement thirty buildings were retrofitted with fittings that helped with water efficiency.  We also have a program where we are re-insulating all the steam pipes in our underground system.  When any old plumbing fixture breaks and needs to be either replaced or repaired, it is policy that we use low-flow fixtures.</t>
  </si>
  <si>
    <t>A small number of toilets on campus are sensored activated. Two waterless urinals are installed in the men's bathroom in the Arts and Science buidling. They are manufactured for by the Falcon Water-free technologies.</t>
  </si>
  <si>
    <t>Most of campus water fixtures were changed out in 2012. Low flow toilets, shower heads and aerators were installed and are now our campus standard.</t>
  </si>
  <si>
    <t>The College has installed dual-flush toilets, low-flow faucets, and other water-saving strategies in its buildings. However, the College also constructed the Hulings Rice Food Center. While this Center advances the College toward its goal of obtaining 80% local food, it offsets much of the water savings achieved elsewhere through water-intensive food processing.</t>
  </si>
  <si>
    <t xml:space="preserve">All building renovations must conform to Ohio Plumbing Code standards, section 401.3 (Water conservation), which dictate low consumption plumbing fixtures and fittings.  All building renovations above $2 million must also conform to LEED silver requirements which have a prerequisite to employ strategies that in aggregate use 20% less water than the water use baseline. </t>
  </si>
  <si>
    <t>When appliances, equipment and systems are replaced, Energy Star units are used where applicable. Building retrofits include the installation of high efficiency plumbing fixtures and fittings such as low-flow flush valves, sink and shower aerators.</t>
  </si>
  <si>
    <t>All buildings are equipped with water saving faucets and toilets. About 90% of the campus have automatic shutoff features.</t>
  </si>
  <si>
    <t xml:space="preserve">High efficiency restroom fixtures are the campus standard.  Additionally, the Sustainability Office has retrofitted hundreds of sinks with 0.5 GPM aerators. </t>
  </si>
  <si>
    <t xml:space="preserve">Retrofits that include high efficiency pluming fixtures and fittings are part of the Energy Program. Projects have been implemented at various locations on campus including many residence halls. </t>
  </si>
  <si>
    <t>Green Revolving Fund Projects: _x000D_
-Low flow fixture and installed aerators on sinks to reduce water usage in Millar Library, East Hall, and Cramer Hall</t>
  </si>
  <si>
    <t xml:space="preserve">Princeton University has taken significant steps to reduce water usage on campus by installing low-flow plumbing and athletic irrigation fixtures, high-efficiency washing machines and dishwashers, and tray-free dining in all dining halls._x000D_
_x000D_
Water-efficient plumbing includes low-flow sink aerators, showerheads and dual-flush toilets. There are also low-flow urinals installed in the Frick Chemistry building (1/8th of a gallon per flush) and several Sloan/Falcon waterless urinals installed on campus, including in Dillon gym and Butler College._x000D_
	_x000D_
Water used for irrigation has been reduced by installing turf fields on athletic fields, and Princeton’s innovative “PowerPure” treatment system in Baker Rink saves hundreds of thousands of gallons of fresh water per year. _x000D_
</t>
  </si>
  <si>
    <t xml:space="preserve">There are hundreds of low-flow toilet fixtures on the Rice campus, and the facilities building standards now requires low-flow fixtures for toilets and urinals as well as efficient faucets for sinks. https://facilities.rice.edu/sites/g/files/bxs1011/f/22%2040%2000%20Plumbing%20Fixtures.pdf </t>
  </si>
  <si>
    <t>RIT consistently earns LEED credits for water efficiency in new building projects.</t>
  </si>
  <si>
    <t>Use of auto-flow/auto-flush valves are determined on a project-by-project basis._x000D_
Low flow plumbing fixtures, low flow valves or aerators are installed on existing fixtures whenever possible.</t>
  </si>
  <si>
    <t>Our campus standard for all new plumbing fixtures specifies low flow toilets, faucets, showers, and other equipment. The campus has undergone water efficiency audits and retrofits on some buildings.</t>
  </si>
  <si>
    <t>Residence hall laundry facilities include only front-loading washing machines, using 35-50 percent less water than top-loading models. Low-flow shower heads are used in 95% of residence halls. These shower heads spray 2.5 gallons per minute. SCU has retrofitted faucet aerators that reduce the GPM flow from 2.2 gpm to 1.5 gpm. Low-flow/dual-flush toilets have also been installed in most campus locations.</t>
  </si>
  <si>
    <t>Specifically in regards to water conservation, Seattle Central has taken several steps to act on that statement. Replacement of standard plumbing fixtures with low flow faucets, toilets, and urinals. We also recently installed glycol in our heating and cooling loops so that we no longer drain those systems in the winter time (sending water down the drain) and requiring those loops to be refilled again in the spring time. That saves approximately 10K gallons each cycle.</t>
  </si>
  <si>
    <t>Seattle University recently invested in water conservation by replacing the shower heads and faucet aerators in the Xavier, Campion, Bellarmine, Murphy, and Chardin residence halls with low-flow fixtures. Initial estimates indicate that SU will reduce 25% or about 4 million gallons of water for residence halls per year.</t>
  </si>
  <si>
    <t>Beginning in 2015, the University created the position of Energy Specialist in the Facilities Management division working on utility management issues including water consumption. Objectives of this position are data analysis and monitoring of utility consumption, measuring and verifying of energy/water conservation measures completed, and championing energy/water conservation efforts on all scales; assessing cost effectiveness, technical feasibility, impact and acceptance. Close attention to the billing of water had found irregularities that have been addressed. And a strong preventative maintenance program carried out by the Facilities Management team keeps the fixtures performing as they were designed. Most fixtures upgrades have been completed at this time.</t>
  </si>
  <si>
    <t>Cooling Water Recirculation: Skidmore saved about eight millions gallons of water annually by changing the pump bearing cooler to recirculate water in some water-cooled equipment._x000D_
_x000D_
Water Saving Fixtures: Skidmore has installed low-volume toilets, low-flow shower heads, and faucet aerators to reduce domestic water use.</t>
  </si>
  <si>
    <t xml:space="preserve">SUA's irrigation system was recently upgraded with brass-valve "smart" sprinklers that review evapotranspiration and only deploy when moisture has evaporated from the soil. Plastic drip irrigation valves were also replaced with brass valves to prevent leakage. The Olympic-sized pool has a cover that reduces water evaporation rates. Finally, aerators have are being installed on all sinks across campus. </t>
  </si>
  <si>
    <t>The university is continuously working to replace existing plumbing fixtures with high efficiency fixtures and fittings. All plumbing fixtures are replaced with low flow, high efficiency products.</t>
  </si>
  <si>
    <t>Dual flush commodes and waterless urinals have been installed in the last three buildings constructed on campus</t>
  </si>
  <si>
    <t xml:space="preserve">Over the past 15 years, Stanford has replaced more than 13,000 academic and student housing bathroom fixtures with water-efficient models, including low-flow showerheads, sink aerators, high-efficiency toilets and urinals. Almost 90% of the academic and student housing inefficient toilets have been retrofitted._x000D_
_x000D_
Some specific projects to replace appliances and equipment include:_x000D_
(1) Stanford Utilities partnered with the Santa Clara Valley Water District to provide almost 200 rebates to Faculty/Staff residents for installing high-efficiency toilets and clothes washers, and over 170 water wise house call inspections (performed by either SCVWD or Stanford Utilities) since 2011. _x000D_
(2) 66 water misers (devices that monitor the temperature of steam condensate discharging to the sewer and apply cold water for quenching only when needed, as opposed to a continuous flow of water) have been installed on campus autoclaves and steam sterilizers. _x000D_
(3) All once-through cooling for equipment has been replaced with re-circulating systems._x000D_
(4) Single-pass water seal vacuum pumps at the School of Medicine, Herrin, and Mudd Chemistry labs were replaced with new efficient equipment._x000D_
(5) Residential &amp; Dining Enterprises has installed 10 extra low-flow (0.5 gpm) showerheads across 3 different dorms and are collecting usage data and feedback from individuals in those dorms who choose to use those showers._x000D_
</t>
  </si>
  <si>
    <t xml:space="preserve">Over the past 15 years, Stanford has replaced more than 13,000 academic and student housing bathroom fixtures with water-efficient models, including low-flow showerheads, sink aerators, high-efficiency toilets and urinals. Almost 90% of the academic and student housing inefficient toilets have been retrofitted._x000D_
_x000D_
Some specific projects to replace appliances and equipment include:_x000D_
(1) Stanford Utilities has partnered with the Santa Clara Valley Water District to provide 367 rebates to Faculty/Staff residents for installing high-efficiency toilets or clothes washers and over 200 water wise house call inspections (performed by either SCVWD or Stanford Utilities) since FY2009. _x000D_
(2) 66  water misers (devices that monitor the temperature of steam condensate discharging to the sewer and apply cold water for quenching only when needed, as opposed to a continuous flow of water) have been installed on campus autoclaves and steam sterilizers. _x000D_
(3) All once-through cooling for equipment has been replaced with re-circulating systems._x000D_
(4) Single-pass water seal vacuum pumps at the School of Medicine, Herrin, and Mudd Chemistry labs were replaced with new efficient equipment._x000D_
</t>
  </si>
  <si>
    <t>Over the past 15 years, Stanford has replaced more than 13,000 academic and student housing bathroom fixtures with water-efficient models, including low-flow showerheads, sink aerators, high-efficiency toilets and urinals. Almost 90% of the academic and student housing inefficient toilets have been retrofitted._x000D_
_x000D_
Some specific projects to replace appliances and equipment include:_x000D_
(1) Stanford Utilities partnered with the Santa Clara Valley Water District to provide almost 200 rebates to Faculty/Staff residents for installing high-efficiency toilets and clothes washers, and over 170 water wise house call inspections (performed by either SCVWD or Stanford Utilities) since 2011. _x000D_
(2) 66 water misers (devices that monitor the temperature of steam condensate discharging to the sewer and apply cold water for quenching only when needed, as opposed to a continuous flow of water) have been installed on campus autoclaves and steam sterilizers. _x000D_
(3) All once-through cooling for equipment has been replaced with re-circulating systems._x000D_
(4) Single-pass water seal vacuum pumps at the School of Medicine, Herrin, and Mudd Chemistry labs were replaced with new efficient equipment._x000D_
(5) Residential &amp; Dining Enterprises has installed 10 extra low-flow (0.5 gpm) showerheads across 3 different dorms and are collecting usage data and feedback from individuals in those dorms who choose to use those showers._x000D_
(6) In 2017, the Cardinal Green Labs program began offering free low-flow aerator installations for labs.</t>
  </si>
  <si>
    <t>To date, four residence halls have been rehabilitated with lo-flow shower heads and toilet flush valves.  We have applied for a grant to install lo-flow toilet flush valves in four additional residence halls.  We are rehabilitating a residence hall in 2018 and every two years thereafter.  The rehab will include lo-flow shower heads and toilet flush valves.</t>
  </si>
  <si>
    <t xml:space="preserve">As plumbing needs repair, such as toilets and urinals, they are replaced with low-flow designs. </t>
  </si>
  <si>
    <t xml:space="preserve">-Installing low-flow shower heads _x000D_
-Sinks outfitted with automatic valve shut-offs_x000D_
- Timer-controlled grounds sprinklers that prevent mid-day use_x000D_
_x000D_
</t>
  </si>
  <si>
    <t xml:space="preserve">The Liacouras Center introduced waterless urinals in all of its concourse restrooms. The residence halls also installed low flow toilets and shower heads on campus. </t>
  </si>
  <si>
    <t>Since 1993 the university's policy is to install the latest water conserving fixtures in any newly constructed or renovated facility.</t>
  </si>
  <si>
    <t>We are upgrading water fixtures (faucets, water closets, etc.) with low-flow water-sense models. We have completed three upgrade projects in large buildings (making up around 250k.sq.ft.) during the past two years, includin a dormitory. There are general plans to continue these retrofits throughout the remaining campus.</t>
  </si>
  <si>
    <t>It is a practice to install low flow showerheads and faucets in building retrofits as well as specify them and low flow toilets in new construction.</t>
  </si>
  <si>
    <t>UAB Energy Mgmt has replaced many older plumbing fixtures with low-flow and automatic fixtures, and these are required in new construction. Also, replacing water-cooled vacuum pumps all over campus with more efficient pumps.</t>
  </si>
  <si>
    <t xml:space="preserve">Where ever feasible, normal urinals are retrofitted with a flush valve that requires a special tool to flush, and they are flushed only once a day for cleaning.  To control odors and uric acid scaling of drain pipes, a microbial innoculant is used in the urinal (Eco Blue Cube®)._x000D_
</t>
  </si>
  <si>
    <t>The campus during renovation projects replaces domestic water features with more efficient models as a regular practice._x000D_
_x000D_
Students working with housing staff have been testing different low-flow shower heads and toilets in residence halls.</t>
  </si>
  <si>
    <t>UCI has completed Phase 1 of an extensive campuswide plumbing retrofit program, replacing all pre-1994 plumbing fixtures (toilets and urinals) with high-efficiency fixtures. Phase 1 has resulted in annual savings of 14.8 million gallons per year.  The next phase of this program will involve replacement of targeted post-1994 fixtures (urinals with gpf greater than 1, toilets with 1.28-1.6 gpf, and faucets with gpm exceeding 0.5 gpm) which will result in an additional 10.6 million gallons per year in savings.</t>
  </si>
  <si>
    <t xml:space="preserve">Sports Facilities have reduced urinal flush rates 50% by adjusting flush valves. Housing has replaced indoor water fixtures with low flow fixtures. Academic buildings with high indoor water use are retrofitted with low flow flush valves. The Green Labs program by spring 2017 had installed 185 aerators in 3 biology buildings, saving over 1.3 million gallons/year. Finally, single pass cooling is prohibited in all labs._x000D_
 </t>
  </si>
  <si>
    <t xml:space="preserve">UCSB has made it a campus priority to update inefficient plumbing fixtures with high-efficiency fixtures, such as high-efficiency urinals, low-flow toilets, and new aerators on faucets. UCSB Facilities Management has received over $1,000,000 in grants and matched funding for retrofitting restrooms with efficient high-efficiency fixtures. _x000D_
Additionally the residence halls and dining commons have significantly improved their water conservation infrastructure in the past two years. Faucet aerators, high-efficiency shower heads (1.75 ga/minute) and dual-flush toilets (1.6/1.1 gallon per flush) have been installed in all of the residence halls. In the San Rafael residence hall, 100 new high efficiency toilets (1.28 gallons/flush) have been installed._x000D_
</t>
  </si>
  <si>
    <t xml:space="preserve">UCSB has made it a campus priority to update inefficient plumbing fixtures with high-efficiency fixtures, such as high-efficiency urinals, low-flow toilets, and new aerators on faucets. UCSB Facilities Management has received over $1,000,000 in grants and matched funding for retrofitting restrooms with efficient high-efficiency fixtures. _x000D_
Additionally, the residence halls and dining commons have significantly improved their water conservation infrastructure in the past two years. Faucet aerators, high-efficiency shower heads (1.75 ga/minute) and dual-flush toilets (1.6/1.1 gallon per flush) have been installed in all of the residence halls. In the San Rafael residence hall, 100 new high efficiency toilets (1.28 gallons/flush) have been installed._x000D_
</t>
  </si>
  <si>
    <t>UC also promotes the conservation of water and has installed low-flow toilets and other fixtures wherever possible. The Campus Conservation Nationals competition encourage residence hall students to compete each year to see which hall can conserve the most water.</t>
  </si>
  <si>
    <t xml:space="preserve"> CU has standards the govern the efficiencies of plumbing fixtures.  These efficiencies are determined based on balancing maintainability and conservation.</t>
  </si>
  <si>
    <t xml:space="preserve">All new buildings are built with low-flow faucets, dual-flush/low-use toilets, and low-flow shower heads where applicable._x000D_
The university has completed numerous water retrofit projects including dual flush 1.6/1.1gpf toilets (from 3.5), .125gallon urinals, .5gpm aerators, and 1.5 showerheads in  housing. </t>
  </si>
  <si>
    <t xml:space="preserve">•	Many residential halls underwent retrofits in 2015, including the installation of low-flow showerheads and aerators on sink faucets. _x000D_
•	The recent LEED-Silver renovation of the Young Classroom, a 100-year old structure and the primary administrative building for the College of Agriculture, Health and Natural Resources, is one example of a whole-scale water efficiency retrofit, including faucets and toilets, in order to reduce water use and wastewater output by 30%. _x000D_
_x000D_
</t>
  </si>
  <si>
    <t xml:space="preserve">•	All campus residential halls underwent low-flow retrofits in 2015-16, including the installation of low-flow showerheads and aerators on sink faucets. _x000D_
•	The recent LEED-Silver renovation of the Young Classroom, a 100-year old structure and the primary administrative building for the College of Agriculture, Health and Natural Resources, is one example of a whole-scale water efficiency retrofit, including faucets and toilets, in order to reduce water use and wastewater output by 30%. _x000D_
_x000D_
</t>
  </si>
  <si>
    <t>Over the last few years the university has replaced plumbing and steam equipment that was likely a significant source of leaks._x000D_
_x000D_
This year, we installed low-flow shower heads in dorms and houses. This was a student-initiated and student-led project that resulted in a green revolving fund proposal, which ultimately funded the project.</t>
  </si>
  <si>
    <t xml:space="preserve">UGA Facilities Management Division and UGA Housing replaced most toilets and urinals on campus with ultra- or low-flow fixtures.  Aerators were installed in sink faucets.  All once-through cooled laboratory and mechanical equipment were replaced with recirculating units. Condensate recovery in the Central Steam system and at individual buildings conserves millions of gallons of water.  Building-specific chillers and cooling towers are being replaced with more efficient centralized district energy plants._x000D_
_x000D_
UGA is currently studying on-site waste water treatment and reuse to offset cooling tower water use._x000D_
</t>
  </si>
  <si>
    <t>Gradually all restroom plumbing fixtures are being replaced with low flow fixtures.  For example, Lincoln Hall has reduced potable water consumption by 42% from calculated baseline through the installation of low flow urinals, dual flush water closets, low-flow lavatory faucets and automatic sensors. _x000D_
The power plants have also instituted various water conservation initiatives related to chemical treatments, blow-down rates, etc.</t>
  </si>
  <si>
    <t>The retrofit of campus toilets, urinals, and faucets targeted both academic buildings and residence halls. Some 3,400 toilets, 771 urinals, and 4,200 faucets have undergone retrofitting. Piping was also modified to comply with standard trade practices._x000D_
The flush valves on urinals were replaced with flushometer valves, reducing water consumption from 1.5 to 1.0 gallons of water per flush. Lastly, the faucets include tamper resistant flow restrictors and adapters. The total water savings for all retrofits, including toilets, urinals, showers, faucets, and water heating, will average about 10.5 million cubic feet of water annually, with associated cost savings of about $400,000._x000D_
_x000D_
The Orchard Hill Sustainable/Low-Flow Showerhead project is supported by the Sustainability, Innovation &amp; Engagement Fund and was proposed by an Eco-Rep student living in Orchard Hill.  The program replaced all 192 showerheads in Orchard Hill bathrooms during the summer of 2014.  The project will save an estimated 1 million gallons of water per year.</t>
  </si>
  <si>
    <t>The University has implemented aggressive practices and technologies to optimize the campus’s water use and further promote the University’s water conservation efforts. _x000D_
Our initiatives in this area include:_x000D_
•	The replacement of all resident halls and apartments shower heads to low flow models._x000D_
•	The installation of timer setting controls on the campus irrigation systems._x000D_
•	An ongoing aggressive leak detection program to prevent excessive water consumption._x000D_
•	An ongoing replacement program of urinals and toilets to low flow models._x000D_
•	An ongoing conversion of campus irrigation systems to well water in lieu of domestic water usage._x000D_
_x000D_
ECO Agency promotes Water Conservation at the Wellness Center_x000D_
Low flow shower heads installation in the Men's locker room allowed the Center to achieve substantial savings.</t>
  </si>
  <si>
    <t>Dual-flush toilets.</t>
  </si>
  <si>
    <t>Some residence halls have dual flush toilets.</t>
  </si>
  <si>
    <t>Yes, we use high efficiency plumbing fixtures and fittings.  We retrofit when we do a renovation projects or when parts need to be replaced.</t>
  </si>
  <si>
    <t xml:space="preserve">UNO Facilities:_x000D_
Building renovations and retrofits utilize current code prescribed water saving fixtures at all locations (low flow toilets, urinals, and faucets). It is a practice not a policy to replace appliances, equipment, and systems with water-efficient alternatives._x000D_
_x000D_
UNO Housing:_x000D_
Maverick and University Village have low flow shower heads (1.5 gpm). Water boilers for University Village have been replaced with more energy- and water-efficient alternatives. Dishwashers and Maverick Village's water heaters are not scheduled for replacement until 2020 or later. </t>
  </si>
  <si>
    <t>Where economically feasible, high efficiency fixtures and fittings are installed as buildings are renovated or new construction is developed.</t>
  </si>
  <si>
    <t xml:space="preserve">Water saving toilets, sinks, showers, and urinals are specified in new building projects and renovations. During the 2001/2002 and 2007/2008 droughts significant investments were made in a variety of water consuming technologies._x000D_
</t>
  </si>
  <si>
    <t xml:space="preserve">Penn follows the Philadelphia Plumbing Code as a guide for maximum flow rates, and has updated old fixtures to reduce water waste in all of its older buildings as they are renovated. The current water flow rates are as follows:_x000D_
In public bathrooms all faucets have 2.2 gpm aerators,  toilets are 1.6 or 1.28 gallons per flush, and shower heads are 2.2 gpm._x000D_
_x000D_
In 2010, all showers in student residences and the gymnasia were updated to reduce water flow and comply with current standards.    </t>
  </si>
  <si>
    <t>Approximately 1,750 faucet aerators have been replaced within the last several years with low-flow aerators that allow a flow of only 0.5 gallons per minute - a reduction of between 50 and 77 percent from previous flows of 1.0 - 2.2 gallons per minute._x000D_
_x000D_
All plumbing fixtures installed with new construction and renovation projects are required to be high efficiency, low flow fixtures.  The University is evaluating existing buildings to identify opportunities for both large and small-scale retrofits.</t>
  </si>
  <si>
    <t xml:space="preserve">USD has replaced shower heads and faucets throughout campus with low-flow retrofits to increase water-efficiency. Savings on these projects are estimated at more than 30,000,000 gallons annually. _x000D_
_x000D_
A student written and produced video was created to highlight savings projects: https://www.youtube.com/watch?v=BSaKs_jIjSQ  </t>
  </si>
  <si>
    <t>The Green Living community student housing was retrofitted with water saving shower heads.</t>
  </si>
  <si>
    <t xml:space="preserve">The Anderson Student Center is a LEED Gold building with low flow fixtures. The university introduced a control strategy for cooling tower makeup water to reduce consumption, installed low flow fixtures in dorms (sinks and shower heads), renovated restrooms and replaced with low flow fixtures in several administration buildings, and introduced a steam trap maintenance program. </t>
  </si>
  <si>
    <t>$20,000 from the Facilities Fee was used to replace older plumbing fixtures with fixtures that require less water.  Old toilets can use 5 gallons or more per flush, newer ones use 1.6 gallons per flush.  Older urinals use 3 or more gallons per flush, and newer ones use 0.8 gallons per flush.  The University is also experimenting with waterless urinals which need no water.  Lavatory faucets use in excess of 1 gallon per minute, newer ones will use 0.5 gallons per minute, and be automatically controlled to lessen the likelihood of faucets being left open.</t>
  </si>
  <si>
    <t>Several water fountains around campus were upgraded to with water-bottle refilling capabilities, and Water conservation has been built into the design and remodel of facilities. It is standard practice, for example, to specify bathroom fixtures such as toilets and urinals with low-flow features. Other strategies for conserving water should also be considered whenever possible; proven technologies include HVAC condensate drains and rainwater harvesting to reclaim water for new projects._x000D_
As a new University, we must be open to the possibility of incorporating unconventional sources of water such as resacas, well water, and municipal effluent water for cooling plant and landscape irrigation uses.</t>
  </si>
  <si>
    <t xml:space="preserve">Low flow toilets, sinks, and fixtures are pursued throughout the campus. Implementation of these upgrades is consistent for the majority of renovations and new construction. There have been some obstacles implementing these changes in the Health Sciences campus due to water line contamination concerns. </t>
  </si>
  <si>
    <t>Dining policy to thaw in fridge instead of under running water.</t>
  </si>
  <si>
    <t>EPA Water Sense fixtures are required for all new projects and in-kind replacements.  LEED certification of new construction, major renovations and large interior fit outs is required.  These projects are often use ultra-low consumption to maximize their LEED rating.</t>
  </si>
  <si>
    <t>The UW employs water-efficient building retrofit practices as follows:_x000D_
- most water closets have been replaced with 1.6 gallon-per-flush fixtures.  Some 1.28 gpf fixtures and dual-flush fixtures have been installed during recent building renovations._x000D_
- most urinals have been replaced with 0.5 gpf or 0.125 gpf fixtures_x000D_
- some lavatory and lab sink faucets have been retrofitted with low-flow restrictors_x000D_
- some showers have been retrofitted with low-flow showers in residence halls and the Intramural Activities building_x000D_
- sterilizers have been retrofitted with Water Mizers to eliminate tempered water consumption during non-sterilizing stages</t>
  </si>
  <si>
    <t xml:space="preserve">An effort has been made to purchase water efficient appliances. Housing Residence Life installed high pressure shower nozzles to reduce the amount of water use. _x000D_
_x000D_
There is a recent Energy/Water Management Plan in place, which states: _x000D_
_x000D_
We will develop policies to ensure that water conservation is part of the focus of new building design and construction by using the following features._x000D_
_x000D_
●	Low flow faucets (&lt; 1gpm)_x000D_
●	Low flow toilets and urinals (&lt; 1.6gpm)_x000D_
●	Low flow showerheads (&lt; 1.5gmp)_x000D_
●	Installing branch water valves to isolate and repair leaks more quickly_x000D_
●	Installing bottle filling water stations_x000D_
●	Utilizing well water for irrigation_x000D_
</t>
  </si>
  <si>
    <t xml:space="preserve">In the residential areas of campus, all showers, toilets and faucets have been retrofitted with low-flow fixtures. _x000D_
_x000D_
In the academic buildings, as buildings are renovated and as financial considerations and infrastructure allow, low flow or automated measured flow faucets are included in bathroom remodels, low-flow toilets are installed. Improving water efficiency is always considered. </t>
  </si>
  <si>
    <t xml:space="preserve">We retrofitted the water-cooling systems at Blackhawk Commons with air-cooled equipment, reducing the use of water, and in 2005, replaced the natural grass football field at Titans Stadium with artificial grass resulting in an estimated savings of 850,000 gallons of water used for irrigation. We have replaced 1,006 older 4.18 gpf toilets with 1.6 gpf toilets and Installed 5 water-less urinals. There has been 1,181 low-flow restrictors and applicable adapters installed onto threaded faucets. </t>
  </si>
  <si>
    <t>In 2012-2013, our Performance Contract installed the following water conservation measures in the following buildings: Art, Boebel, Brigham, CFA, Doudna, Engineering, PSC, Tower, Royce, Russell, Gardner, Maintenance, Glenview, Karrmann, McGregor, Otts, Ullrich, Ullsvik, Fieldhouse_x000D_
_x000D_
These measures included: _x000D_
-Conducting a diaphragm calibration or x-body replacement of flush-o-meters._x000D_
-Installing vandal-resistant flow control faucet heads throughout the University._x000D_
-Implementing retrofit upgrades to tank toilets.</t>
  </si>
  <si>
    <t xml:space="preserve">Reduced water usage is always considered when doing major projects that include new or replacement plumbing systems. Recent projects include replacement of plumbing systems in Johnson Hall (high efficiency fixtures) and construction of Ames Residence Hall (LEED Gold Rating)._x000D_
_x000D_
The University center has dual-flush valves on all toilets as well as the EcoCubes used on all urinals reducing to 3 flushes per day. https://www.uwrf.edu/UniversityCenter/Sustainability/Environmental.cfm_x000D_
_x000D_
</t>
  </si>
  <si>
    <t>Our Performance Contractor/Energy Service Company (ESCO) completed a campus wide water fixture by fixture audit in 2013 and developed a proposal that focuses on fixture internal upgrades to meet as-designed standards, achieve water use reductions and improve function. _x000D_
• Mock up installed in Maintenance &amp; Materials Building_x000D_
• Upgrades Include: Replace internals of toilet/urinal flushometers to individually tune and achieve factory intended performance, chrome piping will be replaced and infrared sensors installed, as required, incorporating dual flush technology (i.e. two level_x000D_
flushing), replace internals of tank toilets to individually tune and achieve_x000D_
factory intended performance, install vandal-resistant low flow aerators on sinks, install reduced flow shower heads_x000D_
_x000D_
Approval of the ESCO is currently with the State of WI Dept of Admin.  Campus is anticipating work to be started late 2015.</t>
  </si>
  <si>
    <t>Many of the retrofit projects have focused on implementing low-flow water fixtures and upgrading the plumbing systems in general.  Several of the newer campus buildings also utilize dual-flush toilets to help reduce the water consumption of those fixtures.</t>
  </si>
  <si>
    <t xml:space="preserve">A number of buildings have been retrofitted recently with toilets with high efficiency flushing options. </t>
  </si>
  <si>
    <t xml:space="preserve">As fixtures break or as we renovate spaces we replace them with efficient water fixtures. The new Law School, completed in 2009, utilizes efficient fixtures, thus using 41% less water. The College of Nursing Building, completed in 2008, also employs efficient fixtures, using 37% less water. In the renovation of Sheehan and Sullivan Halls, dual flush toilets, low flow shower heads and motion sensitive water faucets were installed, reducing water use by 25%. Water fixtures were also replaced with more efficient ones, including dual flush toilets and low flow shower heads in the renovation of the Fedigan Hall dormitory. </t>
  </si>
  <si>
    <t>VCU replaces plumbing fixtures and fittings on an ongoing basis and always replaces outdated equipment with the most efficient option possible.</t>
  </si>
  <si>
    <t>Design standards are in place for new facilities, as well as for the retrofitting of old facilities. Standard fixtures have been identified to provide: dual flush toilets, 1 pint urinals, .5 gpm faucets, and low flow shower heads.</t>
  </si>
  <si>
    <t xml:space="preserve">Shower heads across campus were replaced with low flow shower heads. Low flow plumbing fixtures are now the University's standard moving forward on construction/renovation projects. </t>
  </si>
  <si>
    <t>Low flow fixtures have been installed in all buildings renovated from 2009 to present. All new construction is required to have low flow fixtures and dual flush toilets. WSU plans to retrofit all other existing buildings on campus with low flow fixtures and dual flush toilets over the next several years.</t>
  </si>
  <si>
    <t xml:space="preserve">For major renovations and new construction project, the College specified the installation of Water Sense certified low-flow faucets and 1.5 gpm toilets. As older fixtures require replacement in other buildings, the College has standardized on Water Sense certified low-flow faucets, shower heads and low-flush toilets._x000D_
</t>
  </si>
  <si>
    <t xml:space="preserve">Wesleyan has a stated and demonstrated commitment to conserve water. In 2008, Wesleyan installed a pool cover for the main indoor pool to prevent energy loss and evaporation when the pool is not in use. In 2011, Wesleyan replaced high flow toilets, flush valves on toilets and urinals, and faucets with low flow units, reducing consumption by 13,100,000 gallons (17,565 CCF) annually._x000D_
</t>
  </si>
  <si>
    <t xml:space="preserve">WKU entered into an Energy Savings Performance Contract (ESPC)  with Johnson Controls Inc. in 2009. WKU’s ESPC includes $9.7 million in energy reducing and facility improvements. Thirty-eight existing buildings have been impacted with 2,114 water saving fixtures._x000D_
 </t>
  </si>
  <si>
    <t xml:space="preserve">The institution actively conducts maintenance on our water systems. Additionally we install low flow features during our standard building maintenance. This maintenance is done through a campus life cycle fund. </t>
  </si>
  <si>
    <t xml:space="preserve">Waterless urinals were installed in the Sports &amp; Recreation Center. Low-flow faucets and showers were installed in the Sports &amp; Recreation Center, East Hall, and Faraday Hall. Toilet flushometers were installed in the Sports &amp; Recreation Center and Faraday Hall. In building renovations, priority is placed on water conservation appliances. </t>
  </si>
  <si>
    <t>http://www.babson.edu/about-babson/sustainability/green-campus/Pages/Water.aspx</t>
  </si>
  <si>
    <t>http://www.binghamton.edu/sustainability/campus-initiatives/water.html</t>
  </si>
  <si>
    <t>https://afd.calpoly.edu/sustainability/campus_resources/water</t>
  </si>
  <si>
    <t>https://www.csub.edu/sustainability/Water/index.html</t>
  </si>
  <si>
    <t>http://www.csuchico.edu/inside/2016-12-05/bigpicture-3.shtml</t>
  </si>
  <si>
    <t>http://www.csulb.edu/sustainability/program-initiatives/water-landscaping</t>
  </si>
  <si>
    <t>http://www.csusm.edu/sustainability/commitment/index.html</t>
  </si>
  <si>
    <t>https://apps.carleton.edu/sustainability/campus/water/</t>
  </si>
  <si>
    <t>https://sites.google.com/a/colgate.edu/2011-2015-sustainability-and-climate-action-plan/water-conservation</t>
  </si>
  <si>
    <t>http://coa.edu/about/environmental-commitment/publications-policies/</t>
  </si>
  <si>
    <t>http://www.coloradocollege.edu/offices/facilities/energy-management/guidelines-for-sustainability.dot?host_id=e19a1071-63ad-45c4-a9b1-0f5cd4869309</t>
  </si>
  <si>
    <t>http://www.sustainablecampus.cornell.edu/initiatives/drinking-water</t>
  </si>
  <si>
    <t>http://www.dickinson.edu/info/20052/sustainability/2287/water</t>
  </si>
  <si>
    <t>http://sustain.ecu.edu/</t>
  </si>
  <si>
    <t>http://www.elon.edu/e-web/bft/sustainability/ci-waterUse.xhtml</t>
  </si>
  <si>
    <t>http://www.emerson.edu/sustainability/water</t>
  </si>
  <si>
    <t>http://sustainability.emory.edu/page/1009/Water-Conservation</t>
  </si>
  <si>
    <t>http://www.fit.edu/sustainability/documents/Sustainability%20Guide%20Web%20high%20res.pdf</t>
  </si>
  <si>
    <t>http://green.gmu.edu/campussustainability/water.cfm</t>
  </si>
  <si>
    <t>http://sustainability.gwu.edu/water-sustainability</t>
  </si>
  <si>
    <t>http://www.greenmtn.edu/sustainability/sustainability-on-campus/grounds-water/</t>
  </si>
  <si>
    <t>http://thinkevolve.com/behavioral-waste/</t>
  </si>
  <si>
    <t>https://www.hmc.edu/facilities-maintenance/sustainability-on-campus/current-and-complete-sustainability-initiatives/</t>
  </si>
  <si>
    <t>https://www.haverford.edu/sustainability/sustainable-campus-operations</t>
  </si>
  <si>
    <t>http://www.hws.edu/about/green/campus_sustainability.aspx#water</t>
  </si>
  <si>
    <t>http://admin.lmu.edu/greenlmu/campusoperations/waterconservation/</t>
  </si>
  <si>
    <t>http://www.luc.edu/sustainability/campus/focus_areas/water/</t>
  </si>
  <si>
    <t>http://www.macalester.edu/footprint</t>
  </si>
  <si>
    <t>http://www.muhlenberg.edu/main/campuslife/sustainability/programs/campusinitiatives/waterconservation/</t>
  </si>
  <si>
    <t>https://facilities.nmsu.edu/we-care/ecm/</t>
  </si>
  <si>
    <t>http://nau.edu/Facility-Services/Operations/Ops/</t>
  </si>
  <si>
    <t>http://www.ohio.edu/sustainability/programs/Water.cfm</t>
  </si>
  <si>
    <t>https://utilities.okstate.edu/domestic-water-production</t>
  </si>
  <si>
    <t>http://fa.oregonstate.edu/sustainability/operations/water</t>
  </si>
  <si>
    <t>http://opp.psu.edu/sustainability/water</t>
  </si>
  <si>
    <t>http://www.pcc.edu/about/sustainability/psc/consumption-waste.html</t>
  </si>
  <si>
    <t>http://www.pdx.edu/sustainability/water</t>
  </si>
  <si>
    <t>http://sustain.princeton.edu/progress/water</t>
  </si>
  <si>
    <t>http://sustainability.rice.edu/water/</t>
  </si>
  <si>
    <t>http://www.rit.edu/sustainability/water</t>
  </si>
  <si>
    <t>http://sustain.sfsu.edu/water</t>
  </si>
  <si>
    <t>https://www.scu.edu/sustainability/operations/buildings/water/</t>
  </si>
  <si>
    <t>https://www.seattleu.edu/cejs/campus-sustainability/what-su-is-doing/water/</t>
  </si>
  <si>
    <t>http://sou.edu/sustainable/action.html</t>
  </si>
  <si>
    <t>http://southwestern.edu/sustainability/</t>
  </si>
  <si>
    <t>http://www.stlawu.edu/green/water</t>
  </si>
  <si>
    <t>https://suwater.stanford.edu/efficiency-overview</t>
  </si>
  <si>
    <t>http://lbre.stanford.edu/sem/Water_Efficiency</t>
  </si>
  <si>
    <t>http://sustainability.syr.edu/campus/water/</t>
  </si>
  <si>
    <t>http://sustainability.temple.edu/topics/water</t>
  </si>
  <si>
    <t>http://utilities.tamu.edu/</t>
  </si>
  <si>
    <t>https://www.newschool.edu/buildings/sustainability-initiatives-water-conservation/</t>
  </si>
  <si>
    <t>http://sustainability.berkeley.edu/water</t>
  </si>
  <si>
    <t>http://sustainability.uci.edu/sustainablecampus/water/</t>
  </si>
  <si>
    <t>http://sustainability.ucsd.edu/focus/water.html</t>
  </si>
  <si>
    <t>http://www.sustainability.ucsb.edu/sustaining-the-campus/water-goals/</t>
  </si>
  <si>
    <t>https://www.uccs.edu/sustain/operations/water.html</t>
  </si>
  <si>
    <t>http://www.ecohusky.uconn.edu/living/index.html</t>
  </si>
  <si>
    <t>https://ecohusky.uconn.edu/water-conservation/</t>
  </si>
  <si>
    <t>https://sustainability.uga.edu/operations/water-conservation/</t>
  </si>
  <si>
    <t>http://www.facilities.uiowa.edu/pdc/designstandards/</t>
  </si>
  <si>
    <t>http://www.mass.gov/governor/legislationeexecorder/executiveorder/executive-order-no-484.html</t>
  </si>
  <si>
    <t>http://www.miami.edu/finance/index.php/green_u/water/</t>
  </si>
  <si>
    <t>https://masterplan.missouri.edu/masterplan/</t>
  </si>
  <si>
    <t>http://www.unomaha.edu/sustainability/water-sustainable-sites.php</t>
  </si>
  <si>
    <t>http://www.sustainableunh.unh.edu/water</t>
  </si>
  <si>
    <t>http://sustainability.unc.edu/initiatives/water-management/</t>
  </si>
  <si>
    <t>https://www.facilities.upenn.edu/sites/default/files/Stormwater%20Master%20Plan%20for%20the%20%20University%20of%20Pennsylvania_March%202013_web.pdf</t>
  </si>
  <si>
    <t>https://www.sandiego.edu/sustainability/initiatives/water.php</t>
  </si>
  <si>
    <t>http://facserv.utk.edu/sustainability/on-campus/water/</t>
  </si>
  <si>
    <t>http://www.utrgv.edu/_files/documents/about/history/working-group-reports/campus-master-plan-physical-resources-and-transporation-final-3.5.14.pdf</t>
  </si>
  <si>
    <t>https://tableau.austin.utexas.edu/t/UOPublic/views/IrrigationDashboard/IrrigationSystem?:embed=y&amp;:showShareOptions=true&amp;:display_count=no&amp;:showVizHome=no</t>
  </si>
  <si>
    <t>http://www.virginia.edu/sustainability/water-2/</t>
  </si>
  <si>
    <t>https://facilities.uw.edu/services/categories/Sustainability-and-Education</t>
  </si>
  <si>
    <t>https://www.westga.edu/administration/business-and-finance/cpf/index.php</t>
  </si>
  <si>
    <t>https://www.uwosh.edu/sustainability/what-were-doing/water</t>
  </si>
  <si>
    <t>https://www.uwrf.edu/Sustainability/CampusInitiatives/Water.cfm</t>
  </si>
  <si>
    <t>http://www.uww.edu/sustainability/campus-initiatives/water</t>
  </si>
  <si>
    <t>https://sustainability.vcu.edu/gardens/landscaping-for-stormwater-management/</t>
  </si>
  <si>
    <t>https://sustainability.wfu.edu/</t>
  </si>
  <si>
    <t>https://sustainability.wustl.edu/vision-progress/water/</t>
  </si>
  <si>
    <t>https://weber.edu/sustainability</t>
  </si>
  <si>
    <t>https://www.wku.edu/sustainability</t>
  </si>
  <si>
    <t>https://www.wpi.edu/about/sustainability/conservation.html</t>
  </si>
  <si>
    <t>Curriculum Score</t>
  </si>
  <si>
    <t>Campus Engagement</t>
  </si>
  <si>
    <t>Planning and Administration</t>
  </si>
  <si>
    <t>1 MMBTU = 293.07107 kWh</t>
  </si>
  <si>
    <r>
      <t xml:space="preserve">A brief description of </t>
    </r>
    <r>
      <rPr>
        <b/>
        <sz val="9"/>
        <color rgb="FFFF0000"/>
        <rFont val="Calibri"/>
        <family val="2"/>
        <scheme val="minor"/>
      </rPr>
      <t>energy use standards and control</t>
    </r>
    <r>
      <rPr>
        <b/>
        <sz val="9"/>
        <color theme="1"/>
        <rFont val="Calibri"/>
        <family val="2"/>
        <scheme val="minor"/>
      </rPr>
      <t>s employed by the institution (e.g. building temperature standards, occupancy and vacancy sensors)</t>
    </r>
  </si>
  <si>
    <r>
      <t>A brief description of the institution's initiatives to shift individual attitudes and practices in regard to energy efficiency (e.g. outreach and education efforts) -</t>
    </r>
    <r>
      <rPr>
        <b/>
        <sz val="9"/>
        <color rgb="FFFF0000"/>
        <rFont val="Calibri"/>
        <family val="2"/>
        <scheme val="minor"/>
      </rPr>
      <t xml:space="preserve"> thay doi nhan thuc ntn? Co lq den viec nang cap/apply</t>
    </r>
    <r>
      <rPr>
        <b/>
        <sz val="9"/>
        <color theme="1"/>
        <rFont val="Calibri"/>
        <family val="2"/>
        <scheme val="minor"/>
      </rPr>
      <t xml:space="preserve"> </t>
    </r>
    <r>
      <rPr>
        <b/>
        <sz val="9"/>
        <color rgb="FFFF0000"/>
        <rFont val="Calibri"/>
        <family val="2"/>
        <scheme val="minor"/>
      </rPr>
      <t>energy efficiency in uni khong?</t>
    </r>
  </si>
  <si>
    <r>
      <t xml:space="preserve">A brief description of Light Emitting Diode (LED) lighting and </t>
    </r>
    <r>
      <rPr>
        <b/>
        <i/>
        <sz val="9"/>
        <color rgb="FFFF0000"/>
        <rFont val="Calibri"/>
        <family val="2"/>
        <scheme val="minor"/>
      </rPr>
      <t>other energy-efficient lighting strategies employed by the institution</t>
    </r>
  </si>
  <si>
    <r>
      <t xml:space="preserve">A brief description of </t>
    </r>
    <r>
      <rPr>
        <b/>
        <sz val="9"/>
        <color rgb="FFFF0000"/>
        <rFont val="Calibri"/>
        <family val="2"/>
        <scheme val="minor"/>
      </rPr>
      <t>passive solar heating, geothermal systems, and related strategies</t>
    </r>
    <r>
      <rPr>
        <b/>
        <sz val="9"/>
        <color theme="1"/>
        <rFont val="Calibri"/>
        <family val="2"/>
        <scheme val="minor"/>
      </rPr>
      <t xml:space="preserve"> employed by the institution</t>
    </r>
  </si>
  <si>
    <r>
      <t xml:space="preserve">A brief description of </t>
    </r>
    <r>
      <rPr>
        <b/>
        <sz val="9"/>
        <color rgb="FFFF0000"/>
        <rFont val="Calibri"/>
        <family val="2"/>
        <scheme val="minor"/>
      </rPr>
      <t>co-generation employed by the institution</t>
    </r>
    <r>
      <rPr>
        <b/>
        <sz val="9"/>
        <color theme="1"/>
        <rFont val="Calibri"/>
        <family val="2"/>
        <scheme val="minor"/>
      </rPr>
      <t>, e.g. combined heat and power (CHP)</t>
    </r>
  </si>
  <si>
    <r>
      <t xml:space="preserve">A brief description of the institution's initiatives to </t>
    </r>
    <r>
      <rPr>
        <b/>
        <sz val="9"/>
        <color rgb="FFFF0000"/>
        <rFont val="Calibri"/>
        <family val="2"/>
        <scheme val="minor"/>
      </rPr>
      <t>replace energy-consuming appliances, equipment and systems with high efficiency alternatives</t>
    </r>
    <r>
      <rPr>
        <b/>
        <sz val="9"/>
        <color theme="1"/>
        <rFont val="Calibri"/>
        <family val="2"/>
        <scheme val="minor"/>
      </rPr>
      <t xml:space="preserve"> (e.g. building re-commissioning or retrofit programs)</t>
    </r>
  </si>
  <si>
    <r>
      <t>Total clean and</t>
    </r>
    <r>
      <rPr>
        <b/>
        <sz val="9"/>
        <color rgb="FFFF0000"/>
        <rFont val="Calibri"/>
        <family val="2"/>
        <scheme val="minor"/>
      </rPr>
      <t xml:space="preserve"> renewable electricity generated by off-site projects</t>
    </r>
    <r>
      <rPr>
        <b/>
        <sz val="9"/>
        <color theme="1"/>
        <rFont val="Calibri"/>
        <family val="2"/>
        <scheme val="minor"/>
      </rPr>
      <t xml:space="preserve"> that the institution catalyzed and for which the institution retains or has retired the associated environmental attributes, performance year [MMBtu]</t>
    </r>
  </si>
  <si>
    <r>
      <t>A brief description of</t>
    </r>
    <r>
      <rPr>
        <b/>
        <sz val="9"/>
        <color rgb="FFFF0000"/>
        <rFont val="Calibri"/>
        <family val="2"/>
        <scheme val="minor"/>
      </rPr>
      <t xml:space="preserve"> off-site, institution-catalyzed, renewable electricity generating devices</t>
    </r>
  </si>
  <si>
    <r>
      <t xml:space="preserve">Total </t>
    </r>
    <r>
      <rPr>
        <b/>
        <sz val="9"/>
        <color rgb="FFFF0000"/>
        <rFont val="Calibri"/>
        <family val="2"/>
        <scheme val="minor"/>
      </rPr>
      <t>third-party certified RECs</t>
    </r>
    <r>
      <rPr>
        <b/>
        <sz val="9"/>
        <color theme="1"/>
        <rFont val="Calibri"/>
        <family val="2"/>
        <scheme val="minor"/>
      </rPr>
      <t xml:space="preserve"> (Renewable energy certificates), GOs and/or similar renewable energy products (including renewable electricity purchased through a utility-provided certified green power option) purchased during the performance year [MMBtu]</t>
    </r>
  </si>
  <si>
    <r>
      <t>A brief description of the</t>
    </r>
    <r>
      <rPr>
        <b/>
        <sz val="9"/>
        <color rgb="FFFF0000"/>
        <rFont val="Calibri"/>
        <family val="2"/>
        <scheme val="minor"/>
      </rPr>
      <t xml:space="preserve"> RECs, GOs and/or similar renewable energy product</t>
    </r>
    <r>
      <rPr>
        <b/>
        <sz val="9"/>
        <color theme="1"/>
        <rFont val="Calibri"/>
        <family val="2"/>
        <scheme val="minor"/>
      </rPr>
      <t>s, including contract timeframes</t>
    </r>
  </si>
  <si>
    <t>The Net Zero Innovation Center is a net zero energy site, with all solar produced from its 3000W of panels (approximately 6570 kWh/year assuming 6 hours of production 365 days per year) being stored in on-site batteries and used to keep the structure off-grid.</t>
  </si>
  <si>
    <t>CSUDH receives all of its electricity from Southern California Edison (SCE) which has a published clean energy content label of 36%. Extrapolating to the total kWh consumption by CSUDH, this would mean 36% of its purchased electricity (6,106,291.2 kWh) is from verified renewable energy sources</t>
  </si>
  <si>
    <t>Electricity is currently 100% purchased from SCE's grid or from on-site solar (Net Zero Center) designed to help specific structures function off-grid.</t>
  </si>
  <si>
    <t xml:space="preserve">A number of buildings use timers to regulate temperature.  Temperature timers in buildings are on schedules, such as office spaces. These times are virtually managed.   Night set back and cut back on usage on air handlers turn them off completely or change set points in IAB, CEPSR, Social Work, Northwest Corner on mostly the north campus at Morningside depending on lab or office space usage and occupancy.
Columbia University Facilities, depending upon the time of the year, sets forth targeted interior space temperature ranges in commonly (temperature controlled) zoned areas for academic, administrative spaces and residence halls.
http://policylibrary.columbia.edu/indoor-space-temperature-guidelines 
The chiller optimization program installed metering and sensors on the chillers and on the chilled water loop so Facilities can read how the system is performing and run more efficiently.  Columbia has an economic dispatch model (told to run the most efficient machines) so the University had 11 and replaced 2 with more efficient units and adding 2 new ones and then will remove the 3 in CEPSR.   The University is able to trend over a period of time with an optimization program.     
Typical faculty, staff, and graduate student apartment buildings have timers for temperature control to monitor the temperature in the apartments.  If above the set point, the temperature control turns the boiler on, and if below the set point, the control system turns it off for far reaching apartments furthest from the loop technology.  The technology has resulted in savings of 20-25% on consumption. 
LEED Gold-Certified Faculty House contains an HVAC system that is highly energy efficient. The air conditioning is partly an outdoor air cooling system. On warm days, it uses chilled water provided by the main campus system – which also provides steam heat during winter. When the outdoor air is dry, and temperatures range from around 55 to 65 degrees, automatic controls shut off the chilled water flow and louvers open to bring in outside air. Additional sensors count occupancy and adjust the necessary amount of air flow accordingly. 
For additional information:
Faculty House: http://www.environment.columbia.edu/newsandprofiles/faculty-house-reopens-%E2%80%93-green-inside-and-out 
http://facilities.columbia.edu/node/1328/1330
New Water Chillers and Timers Project: http://facilities.columbia.edu/new-water-chillers-bring-energy-savings
</t>
  </si>
  <si>
    <t xml:space="preserve">Buildings are managed 24 hours per day, 365 days per year from Penn's Operations Control Center using a central Building Management System (BMS) system, allowing operators to detect faults or irregularities in building energy use compared with historical building performance.  The system also is used to program setbacks to specific building systems (such as air handling units) to be initiated during times of peak energy use or unoccupied periods. 
The SCADA BMS system has approximately 201,500 data points across campus buildings. Newer buildings have a greater number of data points as technology has developed and made installation and monitoring of points easier. In the past few years, Penn has worked to install building level sub-meters to campus buildings and tie their energy use into the SCADA system. This tie-in will help Penn's operations and engineering team better understand building level energy use and address issues quickly. 
Over the course of 2013 to 2016, comprehensive lighting upgrades were completed in 45 buildings on campus, installing state of the art lighting systems with occupancy and vacancy sensors.  
AirCuity demand ventilation systems are standard for all laboratory and vivarium buildings at Penn, in addition to numerous public and assembly spaces across campus. </t>
  </si>
  <si>
    <t xml:space="preserve">The Penn "Century Bond" program was developed to accelerate the building renovation programs. After a rigorous analysis of Penn buildings and building systems, $200M worth of funds raised through bond sales are being applied towards projects in which energy conservation and deferred maintenance converge - typically deep-energy retrofits and lighting upgrades. Energy savings from the projects are used by the school to pay back the bond interest. The funding for the projects are internally structured, to enable the use of the funds multiple times throughout the 100 year term of the bond.  In the first phase, 45 buildings received new high-efficiency lighting, and 10 large buildings are being renovated.  More information at:  https://www.pennconnects.upenn.edu/find_a_project/alphabetical/century_bond_alpha/century_bond_projects_overview.php
To optimize Penn's chilled water/air conditioning systems, Penn's chiller plants refrigerate the system cooling water stored in the 10+ miles of underground piping, at night when energy costs are low to provide daytime cooling capacity, reducing Penn's overall energy use and its burden on the regional electrical grid and saving money.  In addition, Penn operates an ice storage tank, which freezes at night, to further reduce daytime cooling costs. In 2017, the chilled water plant capacity was expanded by 10,000 tons with the addition of two new steam-driven chillers and associated cooling towers.  For more information, see:  https://penncurrent.upenn.edu/2013-08-08/latest-news/keeping-penns-campus-cool and https://www.pennconnects.upenn.edu/find_a_project/alphabetical/chiller_plant_alpha/MOD_7_chiller_plant_expansion_overview.php
Penn participates in a number of energy reduction and sustainability focuses programs. The "Ultra-Low Temperature (ULT) Freezer Efficiency Program" was established in 2015 to reduce the number of old and under-utilized freezers and incentivize the purchase of highly efficient ULT freezers, thereby reducing energy use and saving money. To date, this program has helped replace or eliminate 76 freezers on campus. This program is funded by the Division of Facilities &amp; Real Estate Services and jointly administered by the Sustainability Office and Penn Purchasing. The ULT Freezer Efficiency Program includes incentives for both recycling existing freezers and purchasing new freezers.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</si>
</sst>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2"/>
      <color theme="4"/>
      <name val="Calibri"/>
      <family val="2"/>
      <scheme val="minor"/>
    </font>
    <font>
      <b/>
      <sz val="9"/>
      <color theme="1"/>
      <name val="Calibri"/>
      <family val="2"/>
      <scheme val="minor"/>
    </font>
    <font>
      <sz val="9"/>
      <color theme="1"/>
      <name val="Calibri"/>
      <family val="2"/>
      <scheme val="minor"/>
    </font>
    <font>
      <b/>
      <sz val="12"/>
      <color theme="9"/>
      <name val="Calibri"/>
      <family val="2"/>
      <scheme val="minor"/>
    </font>
    <font>
      <i/>
      <sz val="9"/>
      <color theme="1"/>
      <name val="Calibri"/>
      <family val="2"/>
      <scheme val="minor"/>
    </font>
    <font>
      <b/>
      <sz val="14"/>
      <color theme="9"/>
      <name val="Calibri"/>
      <family val="2"/>
      <scheme val="minor"/>
    </font>
    <font>
      <sz val="7"/>
      <color rgb="FF444444"/>
      <name val="Segoe UI"/>
      <family val="2"/>
    </font>
    <font>
      <b/>
      <sz val="9"/>
      <color rgb="FFFF0000"/>
      <name val="Calibri"/>
      <family val="2"/>
      <scheme val="minor"/>
    </font>
    <font>
      <b/>
      <i/>
      <sz val="9"/>
      <color rgb="FFFF0000"/>
      <name val="Calibri"/>
      <family val="2"/>
      <scheme val="minor"/>
    </font>
    <font>
      <sz val="5"/>
      <color rgb="FF425968"/>
      <name val="Libre Franklin"/>
    </font>
    <font>
      <sz val="4"/>
      <color rgb="FF425968"/>
      <name val="Arial"/>
      <family val="2"/>
    </font>
  </fonts>
  <fills count="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n">
        <color indexed="64"/>
      </bottom>
      <diagonal/>
    </border>
    <border>
      <left/>
      <right/>
      <top/>
      <bottom style="dashed">
        <color theme="0" tint="-0.24994659260841701"/>
      </bottom>
      <diagonal/>
    </border>
    <border>
      <left style="thin">
        <color theme="2"/>
      </left>
      <right/>
      <top/>
      <bottom style="dashed">
        <color theme="0" tint="-0.24994659260841701"/>
      </bottom>
      <diagonal/>
    </border>
    <border>
      <left style="thin">
        <color theme="2"/>
      </left>
      <right/>
      <top/>
      <bottom style="thin">
        <color indexed="64"/>
      </bottom>
      <diagonal/>
    </border>
    <border>
      <left/>
      <right style="thin">
        <color theme="2"/>
      </right>
      <top/>
      <bottom style="thin">
        <color indexed="64"/>
      </bottom>
      <diagonal/>
    </border>
    <border>
      <left/>
      <right style="thin">
        <color theme="2"/>
      </right>
      <top/>
      <bottom style="dash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theme="2"/>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dashed">
        <color theme="0" tint="-0.24994659260841701"/>
      </bottom>
      <diagonal/>
    </border>
    <border>
      <left style="thin">
        <color indexed="64"/>
      </left>
      <right style="thin">
        <color theme="2"/>
      </right>
      <top style="dashed">
        <color theme="0" tint="-0.24994659260841701"/>
      </top>
      <bottom style="dashed">
        <color theme="0" tint="-0.24994659260841701"/>
      </bottom>
      <diagonal/>
    </border>
    <border>
      <left style="thin">
        <color indexed="64"/>
      </left>
      <right style="thin">
        <color theme="2"/>
      </right>
      <top style="thin">
        <color indexed="64"/>
      </top>
      <bottom style="dashed">
        <color theme="0" tint="-0.24994659260841701"/>
      </bottom>
      <diagonal/>
    </border>
    <border>
      <left style="thin">
        <color indexed="64"/>
      </left>
      <right style="thin">
        <color theme="2"/>
      </right>
      <top/>
      <bottom style="dashed">
        <color theme="0" tint="-0.24994659260841701"/>
      </bottom>
      <diagonal/>
    </border>
  </borders>
  <cellStyleXfs count="4">
    <xf numFmtId="0" fontId="0" fillId="0" borderId="0"/>
    <xf numFmtId="0" fontId="2" fillId="0" borderId="0" applyNumberFormat="0" applyProtection="0">
      <alignment horizontal="left"/>
    </xf>
    <xf numFmtId="0" fontId="3" fillId="0" borderId="1" applyNumberFormat="0" applyProtection="0">
      <alignment wrapText="1"/>
    </xf>
    <xf numFmtId="0" fontId="4" fillId="0" borderId="3" applyNumberFormat="0" applyFont="0" applyProtection="0">
      <alignment wrapText="1"/>
    </xf>
  </cellStyleXfs>
  <cellXfs count="84">
    <xf numFmtId="0" fontId="0" fillId="0" borderId="0" xfId="0"/>
    <xf numFmtId="0" fontId="1" fillId="2" borderId="0" xfId="0" applyFont="1" applyFill="1"/>
    <xf numFmtId="0" fontId="0" fillId="2" borderId="0" xfId="0" applyFill="1"/>
    <xf numFmtId="3" fontId="4" fillId="2" borderId="3" xfId="3" applyNumberFormat="1" applyFill="1">
      <alignment wrapText="1"/>
    </xf>
    <xf numFmtId="3" fontId="4" fillId="2" borderId="3" xfId="3" applyNumberFormat="1" applyFill="1" applyAlignment="1">
      <alignment horizontal="center" wrapText="1"/>
    </xf>
    <xf numFmtId="3" fontId="4" fillId="2" borderId="3" xfId="3" applyNumberFormat="1" applyFill="1" applyAlignment="1">
      <alignment horizontal="center" vertical="center" wrapText="1"/>
    </xf>
    <xf numFmtId="0" fontId="3" fillId="2" borderId="2" xfId="0" applyFont="1" applyFill="1" applyBorder="1"/>
    <xf numFmtId="0" fontId="3" fillId="2" borderId="2" xfId="0" applyFont="1" applyFill="1" applyBorder="1" applyAlignment="1">
      <alignment horizontal="center" vertical="center"/>
    </xf>
    <xf numFmtId="0" fontId="3" fillId="2" borderId="0" xfId="0" applyFont="1" applyFill="1"/>
    <xf numFmtId="0" fontId="3" fillId="2" borderId="2" xfId="0" applyFont="1" applyFill="1" applyBorder="1" applyAlignment="1">
      <alignment wrapText="1"/>
    </xf>
    <xf numFmtId="0" fontId="3" fillId="2" borderId="0" xfId="0" applyFont="1" applyFill="1" applyAlignment="1">
      <alignment horizontal="center" vertical="center" wrapText="1"/>
    </xf>
    <xf numFmtId="0" fontId="3" fillId="2" borderId="2" xfId="0" applyFont="1" applyFill="1" applyBorder="1" applyAlignment="1">
      <alignment horizontal="left" wrapText="1"/>
    </xf>
    <xf numFmtId="0" fontId="3" fillId="2" borderId="2" xfId="0" applyFont="1" applyFill="1" applyBorder="1" applyAlignment="1">
      <alignment horizontal="center" wrapText="1"/>
    </xf>
    <xf numFmtId="0" fontId="0" fillId="2" borderId="0" xfId="0" applyFill="1" applyAlignment="1">
      <alignment horizontal="left" vertical="center"/>
    </xf>
    <xf numFmtId="0" fontId="0" fillId="2" borderId="0" xfId="0" applyFill="1" applyAlignment="1">
      <alignment horizontal="left" vertical="center" wrapText="1"/>
    </xf>
    <xf numFmtId="3" fontId="4" fillId="2" borderId="3" xfId="3" applyNumberFormat="1" applyFill="1" applyAlignment="1"/>
    <xf numFmtId="0" fontId="0" fillId="2" borderId="0" xfId="0" applyFill="1" applyAlignment="1">
      <alignment horizontal="right" vertical="center"/>
    </xf>
    <xf numFmtId="3" fontId="5" fillId="2" borderId="0" xfId="1" applyNumberFormat="1" applyFont="1" applyFill="1" applyBorder="1">
      <alignment horizontal="left"/>
    </xf>
    <xf numFmtId="0" fontId="3" fillId="3" borderId="2" xfId="0" applyFont="1" applyFill="1" applyBorder="1" applyAlignment="1">
      <alignment horizontal="center" vertical="center" wrapText="1"/>
    </xf>
    <xf numFmtId="0" fontId="0" fillId="2" borderId="0" xfId="0" applyFill="1" applyAlignment="1">
      <alignment horizontal="center" vertical="center" wrapText="1"/>
    </xf>
    <xf numFmtId="3" fontId="5" fillId="2" borderId="0" xfId="1" applyNumberFormat="1" applyFont="1" applyFill="1" applyBorder="1" applyAlignment="1">
      <alignment horizontal="left"/>
    </xf>
    <xf numFmtId="0" fontId="0" fillId="2" borderId="0" xfId="0" applyFill="1" applyAlignment="1">
      <alignment horizontal="center" vertical="center"/>
    </xf>
    <xf numFmtId="3" fontId="4" fillId="2" borderId="3" xfId="3" applyNumberFormat="1" applyFill="1" applyAlignment="1">
      <alignment horizontal="center"/>
    </xf>
    <xf numFmtId="3" fontId="4" fillId="2" borderId="3" xfId="3" applyNumberFormat="1" applyFill="1" applyAlignment="1">
      <alignment horizontal="left"/>
    </xf>
    <xf numFmtId="3" fontId="4" fillId="2" borderId="3" xfId="3" quotePrefix="1" applyNumberFormat="1" applyFill="1" applyAlignment="1">
      <alignment horizontal="center"/>
    </xf>
    <xf numFmtId="3" fontId="4" fillId="2" borderId="3" xfId="3" quotePrefix="1" applyNumberFormat="1" applyFill="1" applyAlignment="1">
      <alignment horizontal="left"/>
    </xf>
    <xf numFmtId="0" fontId="3" fillId="3" borderId="5" xfId="0" applyFont="1" applyFill="1" applyBorder="1" applyAlignment="1">
      <alignment horizontal="center" vertical="center" wrapText="1"/>
    </xf>
    <xf numFmtId="3" fontId="4" fillId="2" borderId="4" xfId="3" applyNumberFormat="1" applyFill="1" applyBorder="1" applyAlignment="1">
      <alignment horizontal="center"/>
    </xf>
    <xf numFmtId="0" fontId="3" fillId="3" borderId="6" xfId="0" applyFont="1" applyFill="1" applyBorder="1" applyAlignment="1">
      <alignment horizontal="center" vertical="center" wrapText="1"/>
    </xf>
    <xf numFmtId="3" fontId="4" fillId="2" borderId="7" xfId="3" applyNumberFormat="1" applyFill="1" applyBorder="1" applyAlignment="1">
      <alignment horizontal="center"/>
    </xf>
    <xf numFmtId="0" fontId="6" fillId="2" borderId="0" xfId="0" applyFont="1" applyFill="1" applyAlignment="1">
      <alignment horizontal="left" vertical="top"/>
    </xf>
    <xf numFmtId="3" fontId="3" fillId="2" borderId="3" xfId="3" applyNumberFormat="1" applyFont="1" applyFill="1">
      <alignment wrapText="1"/>
    </xf>
    <xf numFmtId="14" fontId="4" fillId="2" borderId="3" xfId="3" applyNumberFormat="1" applyFill="1" applyAlignment="1">
      <alignment horizont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2" borderId="8" xfId="0" applyFont="1" applyFill="1" applyBorder="1" applyAlignment="1">
      <alignment wrapText="1"/>
    </xf>
    <xf numFmtId="0" fontId="3" fillId="2" borderId="12" xfId="0" applyFont="1" applyFill="1" applyBorder="1" applyAlignment="1">
      <alignment wrapText="1"/>
    </xf>
    <xf numFmtId="3" fontId="4" fillId="2" borderId="3" xfId="3" applyNumberFormat="1" applyFill="1" applyBorder="1" applyAlignment="1"/>
    <xf numFmtId="3" fontId="4" fillId="2" borderId="3" xfId="3" applyNumberFormat="1" applyFill="1" applyBorder="1" applyAlignment="1">
      <alignment horizontal="center"/>
    </xf>
    <xf numFmtId="3" fontId="4" fillId="2" borderId="19" xfId="3" applyNumberFormat="1" applyFill="1" applyBorder="1" applyAlignment="1">
      <alignment horizontal="center"/>
    </xf>
    <xf numFmtId="3" fontId="4" fillId="2" borderId="2" xfId="3" applyNumberFormat="1" applyFill="1" applyBorder="1" applyAlignment="1"/>
    <xf numFmtId="3" fontId="4" fillId="2" borderId="5" xfId="3" applyNumberFormat="1" applyFill="1" applyBorder="1" applyAlignment="1">
      <alignment horizontal="center"/>
    </xf>
    <xf numFmtId="3" fontId="4" fillId="2" borderId="6" xfId="3" applyNumberFormat="1" applyFill="1" applyBorder="1" applyAlignment="1">
      <alignment horizontal="center"/>
    </xf>
    <xf numFmtId="3" fontId="4" fillId="2" borderId="2" xfId="3" applyNumberFormat="1" applyFill="1" applyBorder="1" applyAlignment="1">
      <alignment horizontal="center"/>
    </xf>
    <xf numFmtId="3" fontId="4" fillId="2" borderId="15" xfId="3" applyNumberFormat="1" applyFill="1" applyBorder="1" applyAlignment="1">
      <alignment horizontal="center"/>
    </xf>
    <xf numFmtId="0" fontId="0" fillId="2" borderId="12" xfId="0" applyFill="1" applyBorder="1"/>
    <xf numFmtId="0" fontId="0" fillId="2" borderId="0" xfId="0" applyFill="1" applyBorder="1"/>
    <xf numFmtId="0" fontId="0" fillId="2" borderId="0" xfId="0" applyFill="1" applyBorder="1" applyAlignment="1">
      <alignment horizontal="center" vertical="center" wrapText="1"/>
    </xf>
    <xf numFmtId="3" fontId="4" fillId="2" borderId="20" xfId="3" applyNumberFormat="1" applyFill="1" applyBorder="1" applyAlignment="1"/>
    <xf numFmtId="3" fontId="4" fillId="2" borderId="21" xfId="3" applyNumberFormat="1" applyFill="1" applyBorder="1" applyAlignment="1"/>
    <xf numFmtId="3" fontId="4" fillId="2" borderId="22" xfId="3" applyNumberFormat="1" applyFill="1" applyBorder="1" applyAlignment="1"/>
    <xf numFmtId="3" fontId="4" fillId="2" borderId="14" xfId="3" applyNumberFormat="1" applyFill="1" applyBorder="1" applyAlignment="1"/>
    <xf numFmtId="0" fontId="0" fillId="2" borderId="0" xfId="0" applyFill="1" applyAlignment="1">
      <alignment horizontal="left"/>
    </xf>
    <xf numFmtId="3" fontId="4" fillId="2" borderId="3" xfId="3" applyNumberFormat="1" applyFill="1" applyAlignment="1">
      <alignment horizontal="left" vertical="center"/>
    </xf>
    <xf numFmtId="3" fontId="4" fillId="8" borderId="3" xfId="3" applyNumberFormat="1" applyFill="1" applyAlignment="1"/>
    <xf numFmtId="3" fontId="4" fillId="8" borderId="3" xfId="3" applyNumberFormat="1" applyFill="1" applyAlignment="1">
      <alignment horizontal="center"/>
    </xf>
    <xf numFmtId="3" fontId="4" fillId="8" borderId="3" xfId="3" applyNumberFormat="1" applyFill="1" applyAlignment="1">
      <alignment horizontal="left"/>
    </xf>
    <xf numFmtId="3" fontId="4" fillId="8" borderId="3" xfId="3" applyNumberFormat="1" applyFill="1">
      <alignment wrapText="1"/>
    </xf>
    <xf numFmtId="3" fontId="4" fillId="8" borderId="3" xfId="3" applyNumberFormat="1" applyFill="1" applyAlignment="1">
      <alignment horizontal="center" wrapText="1"/>
    </xf>
    <xf numFmtId="14" fontId="4" fillId="8" borderId="3" xfId="3" applyNumberFormat="1" applyFill="1" applyAlignment="1">
      <alignment horizontal="center" wrapText="1"/>
    </xf>
    <xf numFmtId="3" fontId="7" fillId="2" borderId="0" xfId="1" applyNumberFormat="1" applyFont="1" applyFill="1" applyBorder="1">
      <alignment horizontal="left"/>
    </xf>
    <xf numFmtId="0" fontId="8" fillId="0" borderId="0" xfId="0" applyFont="1"/>
    <xf numFmtId="0" fontId="9" fillId="2" borderId="2" xfId="0" applyFont="1" applyFill="1" applyBorder="1" applyAlignment="1">
      <alignment horizontal="left" wrapText="1"/>
    </xf>
    <xf numFmtId="0" fontId="3" fillId="8" borderId="0"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17" xfId="0" applyFont="1" applyFill="1" applyBorder="1" applyAlignment="1">
      <alignment horizontal="center" vertical="center" wrapText="1"/>
    </xf>
    <xf numFmtId="4" fontId="11" fillId="0" borderId="0" xfId="0" applyNumberFormat="1" applyFont="1"/>
    <xf numFmtId="0" fontId="12" fillId="0" borderId="0" xfId="0" applyFont="1"/>
    <xf numFmtId="3" fontId="4" fillId="2" borderId="3" xfId="3" applyNumberFormat="1" applyFill="1" applyAlignment="1">
      <alignment wrapText="1"/>
    </xf>
    <xf numFmtId="0" fontId="3" fillId="6" borderId="0"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cellXfs>
  <cellStyles count="4">
    <cellStyle name="Body: normal cell" xfId="3" xr:uid="{00000000-0005-0000-0000-000000000000}"/>
    <cellStyle name="Header: bottom row" xfId="2" xr:uid="{00000000-0005-0000-0000-000001000000}"/>
    <cellStyle name="Normal" xfId="0" builtinId="0"/>
    <cellStyle name="Table title"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6"/>
  <sheetViews>
    <sheetView zoomScaleNormal="100" workbookViewId="0">
      <selection activeCell="A176" sqref="A176"/>
    </sheetView>
  </sheetViews>
  <sheetFormatPr defaultColWidth="8.83984375" defaultRowHeight="14.4"/>
  <cols>
    <col min="1" max="1" width="39.47265625" style="2" customWidth="1"/>
    <col min="2" max="2" width="8.83984375" style="2" customWidth="1"/>
    <col min="3" max="3" width="22.83984375" style="19" customWidth="1"/>
    <col min="4" max="4" width="15.3125" style="19" bestFit="1" customWidth="1"/>
    <col min="5" max="5" width="17.47265625" style="19" bestFit="1" customWidth="1"/>
    <col min="6" max="6" width="26" style="19" bestFit="1" customWidth="1"/>
    <col min="7" max="7" width="31.47265625" style="19" bestFit="1" customWidth="1"/>
    <col min="8" max="8" width="30.47265625" style="19" bestFit="1" customWidth="1"/>
    <col min="9" max="9" width="15.3125" style="19" bestFit="1" customWidth="1"/>
    <col min="10" max="10" width="17.47265625" style="19" bestFit="1" customWidth="1"/>
    <col min="11" max="11" width="15.3125" style="19" bestFit="1" customWidth="1"/>
    <col min="12" max="12" width="17.47265625" style="19" bestFit="1" customWidth="1"/>
    <col min="13" max="13" width="15.3125" style="19" bestFit="1" customWidth="1"/>
    <col min="14" max="14" width="17.47265625" style="19" bestFit="1" customWidth="1"/>
    <col min="15" max="15" width="15.3125" style="19" bestFit="1" customWidth="1"/>
    <col min="16" max="16" width="17.47265625" style="19" bestFit="1" customWidth="1"/>
    <col min="17" max="17" width="15.3125" style="19" bestFit="1" customWidth="1"/>
    <col min="18" max="18" width="17.47265625" style="19" bestFit="1" customWidth="1"/>
    <col min="19" max="19" width="15.3125" style="19" bestFit="1" customWidth="1"/>
    <col min="20" max="20" width="17.47265625" style="19" bestFit="1" customWidth="1"/>
    <col min="21" max="21" width="15.3125" style="19" bestFit="1" customWidth="1"/>
    <col min="22" max="22" width="17.47265625" style="19" bestFit="1" customWidth="1"/>
    <col min="23" max="23" width="15.3125" style="19" bestFit="1" customWidth="1"/>
    <col min="24" max="24" width="17.47265625" style="19" bestFit="1" customWidth="1"/>
    <col min="25" max="25" width="15.3125" style="19" bestFit="1" customWidth="1"/>
    <col min="26" max="26" width="17.47265625" style="19" bestFit="1" customWidth="1"/>
    <col min="27" max="27" width="15.3125" style="19" bestFit="1" customWidth="1"/>
    <col min="28" max="28" width="17.47265625" style="19" bestFit="1" customWidth="1"/>
    <col min="29" max="29" width="15.3125" style="19" bestFit="1" customWidth="1"/>
    <col min="30" max="30" width="17.47265625" style="19" bestFit="1" customWidth="1"/>
    <col min="31" max="31" width="15.3125" style="19" bestFit="1" customWidth="1"/>
    <col min="32" max="32" width="17.47265625" style="19" bestFit="1" customWidth="1"/>
    <col min="33" max="33" width="15.3125" style="19" bestFit="1" customWidth="1"/>
    <col min="34" max="34" width="17.47265625" style="19" bestFit="1" customWidth="1"/>
    <col min="35" max="35" width="15.3125" style="19" bestFit="1" customWidth="1"/>
    <col min="36" max="36" width="17.47265625" style="19" bestFit="1" customWidth="1"/>
    <col min="37" max="37" width="15.3125" style="19" bestFit="1" customWidth="1"/>
    <col min="38" max="38" width="17.47265625" style="19" bestFit="1" customWidth="1"/>
    <col min="39" max="39" width="15.3125" style="19" bestFit="1" customWidth="1"/>
    <col min="40" max="40" width="17.47265625" style="19" bestFit="1" customWidth="1"/>
    <col min="41" max="16384" width="8.83984375" style="2"/>
  </cols>
  <sheetData>
    <row r="1" spans="1:40" ht="15.6">
      <c r="A1" s="17" t="s">
        <v>2093</v>
      </c>
      <c r="B1" s="17"/>
    </row>
    <row r="2" spans="1:40" ht="14.5" customHeight="1">
      <c r="A2" s="47"/>
      <c r="B2" s="48"/>
      <c r="C2" s="49"/>
      <c r="D2" s="72" t="s">
        <v>1932</v>
      </c>
      <c r="E2" s="73"/>
      <c r="F2" s="73"/>
      <c r="G2" s="73"/>
      <c r="H2" s="74"/>
      <c r="I2" s="81" t="s">
        <v>2075</v>
      </c>
      <c r="J2" s="82"/>
      <c r="K2" s="82"/>
      <c r="L2" s="82"/>
      <c r="M2" s="82"/>
      <c r="N2" s="82"/>
      <c r="O2" s="82"/>
      <c r="P2" s="82"/>
      <c r="Q2" s="82"/>
      <c r="R2" s="83"/>
      <c r="S2" s="81" t="s">
        <v>2084</v>
      </c>
      <c r="T2" s="82"/>
      <c r="U2" s="82"/>
      <c r="V2" s="82"/>
      <c r="W2" s="82"/>
      <c r="X2" s="82"/>
      <c r="Y2" s="82"/>
      <c r="Z2" s="82"/>
      <c r="AA2" s="82"/>
      <c r="AB2" s="82"/>
      <c r="AC2" s="82"/>
      <c r="AD2" s="82"/>
      <c r="AE2" s="82"/>
      <c r="AF2" s="83"/>
      <c r="AG2" s="81" t="s">
        <v>2586</v>
      </c>
      <c r="AH2" s="82"/>
      <c r="AI2" s="82"/>
      <c r="AJ2" s="82"/>
      <c r="AK2" s="82"/>
      <c r="AL2" s="82"/>
      <c r="AM2" s="82"/>
      <c r="AN2" s="83"/>
    </row>
    <row r="3" spans="1:40" ht="28.75" customHeight="1">
      <c r="A3" s="38"/>
      <c r="B3" s="79" t="s">
        <v>2063</v>
      </c>
      <c r="C3" s="67" t="s">
        <v>3</v>
      </c>
      <c r="D3" s="76" t="s">
        <v>2080</v>
      </c>
      <c r="E3" s="77"/>
      <c r="F3" s="65" t="s">
        <v>4</v>
      </c>
      <c r="G3" s="65" t="s">
        <v>1934</v>
      </c>
      <c r="H3" s="66" t="s">
        <v>1935</v>
      </c>
      <c r="I3" s="71" t="s">
        <v>2584</v>
      </c>
      <c r="J3" s="71"/>
      <c r="K3" s="75" t="s">
        <v>2081</v>
      </c>
      <c r="L3" s="75"/>
      <c r="M3" s="75" t="s">
        <v>2082</v>
      </c>
      <c r="N3" s="75"/>
      <c r="O3" s="71" t="s">
        <v>2076</v>
      </c>
      <c r="P3" s="71"/>
      <c r="Q3" s="75" t="s">
        <v>2083</v>
      </c>
      <c r="R3" s="78"/>
      <c r="S3" s="71" t="s">
        <v>2585</v>
      </c>
      <c r="T3" s="71"/>
      <c r="U3" s="75" t="s">
        <v>2085</v>
      </c>
      <c r="V3" s="75"/>
      <c r="W3" s="75" t="s">
        <v>2086</v>
      </c>
      <c r="X3" s="75"/>
      <c r="Y3" s="75" t="s">
        <v>2087</v>
      </c>
      <c r="Z3" s="75"/>
      <c r="AA3" s="71" t="s">
        <v>2078</v>
      </c>
      <c r="AB3" s="71"/>
      <c r="AC3" s="75" t="s">
        <v>2088</v>
      </c>
      <c r="AD3" s="75"/>
      <c r="AE3" s="75" t="s">
        <v>2089</v>
      </c>
      <c r="AF3" s="78"/>
      <c r="AG3" s="71" t="s">
        <v>2079</v>
      </c>
      <c r="AH3" s="71"/>
      <c r="AI3" s="75" t="s">
        <v>2090</v>
      </c>
      <c r="AJ3" s="75"/>
      <c r="AK3" s="75" t="s">
        <v>2091</v>
      </c>
      <c r="AL3" s="75"/>
      <c r="AM3" s="75" t="s">
        <v>2092</v>
      </c>
      <c r="AN3" s="78"/>
    </row>
    <row r="4" spans="1:40">
      <c r="A4" s="37" t="s">
        <v>2</v>
      </c>
      <c r="B4" s="80"/>
      <c r="C4" s="36" t="s">
        <v>5</v>
      </c>
      <c r="D4" s="35" t="s">
        <v>5</v>
      </c>
      <c r="E4" s="28" t="s">
        <v>6</v>
      </c>
      <c r="F4" s="18" t="s">
        <v>1933</v>
      </c>
      <c r="G4" s="26" t="s">
        <v>2040</v>
      </c>
      <c r="H4" s="34" t="s">
        <v>2041</v>
      </c>
      <c r="I4" s="33" t="s">
        <v>5</v>
      </c>
      <c r="J4" s="28" t="s">
        <v>6</v>
      </c>
      <c r="K4" s="28" t="s">
        <v>5</v>
      </c>
      <c r="L4" s="28" t="s">
        <v>6</v>
      </c>
      <c r="M4" s="28" t="s">
        <v>5</v>
      </c>
      <c r="N4" s="28" t="s">
        <v>6</v>
      </c>
      <c r="O4" s="28" t="s">
        <v>5</v>
      </c>
      <c r="P4" s="28" t="s">
        <v>6</v>
      </c>
      <c r="Q4" s="28" t="s">
        <v>5</v>
      </c>
      <c r="R4" s="34" t="s">
        <v>6</v>
      </c>
      <c r="S4" s="33" t="s">
        <v>5</v>
      </c>
      <c r="T4" s="28" t="s">
        <v>6</v>
      </c>
      <c r="U4" s="28" t="s">
        <v>5</v>
      </c>
      <c r="V4" s="28" t="s">
        <v>6</v>
      </c>
      <c r="W4" s="28" t="s">
        <v>5</v>
      </c>
      <c r="X4" s="28" t="s">
        <v>6</v>
      </c>
      <c r="Y4" s="28" t="s">
        <v>5</v>
      </c>
      <c r="Z4" s="28" t="s">
        <v>6</v>
      </c>
      <c r="AA4" s="28" t="s">
        <v>5</v>
      </c>
      <c r="AB4" s="28" t="s">
        <v>6</v>
      </c>
      <c r="AC4" s="28" t="s">
        <v>5</v>
      </c>
      <c r="AD4" s="28" t="s">
        <v>6</v>
      </c>
      <c r="AE4" s="28" t="s">
        <v>5</v>
      </c>
      <c r="AF4" s="34" t="s">
        <v>6</v>
      </c>
      <c r="AG4" s="33" t="s">
        <v>5</v>
      </c>
      <c r="AH4" s="28" t="s">
        <v>6</v>
      </c>
      <c r="AI4" s="28" t="s">
        <v>5</v>
      </c>
      <c r="AJ4" s="28" t="s">
        <v>6</v>
      </c>
      <c r="AK4" s="28" t="s">
        <v>5</v>
      </c>
      <c r="AL4" s="28" t="s">
        <v>6</v>
      </c>
      <c r="AM4" s="28" t="s">
        <v>5</v>
      </c>
      <c r="AN4" s="34" t="s">
        <v>6</v>
      </c>
    </row>
    <row r="5" spans="1:40">
      <c r="A5" s="51" t="s">
        <v>7</v>
      </c>
      <c r="B5" s="39" t="s">
        <v>2059</v>
      </c>
      <c r="C5" s="27">
        <v>65.2</v>
      </c>
      <c r="D5" s="27">
        <v>32.659999999999997</v>
      </c>
      <c r="E5" s="29">
        <v>70</v>
      </c>
      <c r="F5" s="40">
        <v>3.49</v>
      </c>
      <c r="G5" s="27">
        <v>3.38</v>
      </c>
      <c r="H5" s="29">
        <f>F5-G5</f>
        <v>0.11000000000000032</v>
      </c>
      <c r="I5" s="29">
        <v>9.5</v>
      </c>
      <c r="J5" s="29">
        <v>37</v>
      </c>
      <c r="K5" s="29">
        <v>7.75</v>
      </c>
      <c r="L5" s="29">
        <v>14</v>
      </c>
      <c r="M5" s="29">
        <v>8</v>
      </c>
      <c r="N5" s="29">
        <v>8</v>
      </c>
      <c r="O5" s="29">
        <v>0</v>
      </c>
      <c r="P5" s="29"/>
      <c r="Q5" s="29" t="s">
        <v>2077</v>
      </c>
      <c r="R5" s="29"/>
      <c r="S5" s="29">
        <v>17.399999999999999</v>
      </c>
      <c r="T5" s="29">
        <v>21</v>
      </c>
      <c r="U5" s="29">
        <v>4</v>
      </c>
      <c r="V5" s="29">
        <v>4</v>
      </c>
      <c r="W5" s="29">
        <v>2</v>
      </c>
      <c r="X5" s="29">
        <v>2</v>
      </c>
      <c r="Y5" s="29">
        <v>2.75</v>
      </c>
      <c r="Z5" s="29">
        <v>3</v>
      </c>
      <c r="AA5" s="29">
        <v>9.51</v>
      </c>
      <c r="AB5" s="29">
        <v>13</v>
      </c>
      <c r="AC5" s="29">
        <v>3</v>
      </c>
      <c r="AD5" s="29">
        <v>3</v>
      </c>
      <c r="AE5" s="29">
        <v>3</v>
      </c>
      <c r="AF5" s="29">
        <v>3</v>
      </c>
      <c r="AG5" s="29">
        <v>7</v>
      </c>
      <c r="AH5" s="29">
        <v>8</v>
      </c>
      <c r="AI5" s="29">
        <v>1</v>
      </c>
      <c r="AJ5" s="29">
        <v>1</v>
      </c>
      <c r="AK5" s="29">
        <v>3.75</v>
      </c>
      <c r="AL5" s="29">
        <v>4</v>
      </c>
      <c r="AM5" s="29">
        <v>2.25</v>
      </c>
      <c r="AN5" s="41">
        <v>3</v>
      </c>
    </row>
    <row r="6" spans="1:40">
      <c r="A6" s="52" t="s">
        <v>8</v>
      </c>
      <c r="B6" s="39" t="s">
        <v>2059</v>
      </c>
      <c r="C6" s="27">
        <v>73.94</v>
      </c>
      <c r="D6" s="27">
        <v>49.58</v>
      </c>
      <c r="E6" s="29">
        <v>71</v>
      </c>
      <c r="F6" s="40">
        <v>8.66</v>
      </c>
      <c r="G6" s="27">
        <v>4.66</v>
      </c>
      <c r="H6" s="29">
        <f t="shared" ref="H6:H64" si="0">F6-G6</f>
        <v>4</v>
      </c>
      <c r="I6" s="29">
        <v>45.71</v>
      </c>
      <c r="J6" s="29">
        <v>58</v>
      </c>
      <c r="K6" s="29">
        <v>8.49</v>
      </c>
      <c r="L6" s="29">
        <v>14</v>
      </c>
      <c r="M6" s="29">
        <v>8</v>
      </c>
      <c r="N6" s="29">
        <v>8</v>
      </c>
      <c r="O6" s="29">
        <v>15.22</v>
      </c>
      <c r="P6" s="29">
        <v>18</v>
      </c>
      <c r="Q6" s="29">
        <v>11.22</v>
      </c>
      <c r="R6" s="29">
        <v>12</v>
      </c>
      <c r="S6" s="29">
        <v>16.920000000000002</v>
      </c>
      <c r="T6" s="29">
        <v>21</v>
      </c>
      <c r="U6" s="29">
        <v>4</v>
      </c>
      <c r="V6" s="29">
        <v>4</v>
      </c>
      <c r="W6" s="29">
        <v>2</v>
      </c>
      <c r="X6" s="29">
        <v>2</v>
      </c>
      <c r="Y6" s="29">
        <v>0.67</v>
      </c>
      <c r="Z6" s="29">
        <v>3</v>
      </c>
      <c r="AA6" s="29">
        <v>9.25</v>
      </c>
      <c r="AB6" s="29">
        <v>20</v>
      </c>
      <c r="AC6" s="29">
        <v>3</v>
      </c>
      <c r="AD6" s="29">
        <v>3</v>
      </c>
      <c r="AE6" s="29">
        <v>2.5</v>
      </c>
      <c r="AF6" s="29">
        <v>3</v>
      </c>
      <c r="AG6" s="29">
        <v>7.75</v>
      </c>
      <c r="AH6" s="29">
        <v>8</v>
      </c>
      <c r="AI6" s="29">
        <v>1</v>
      </c>
      <c r="AJ6" s="29">
        <v>1</v>
      </c>
      <c r="AK6" s="29">
        <v>3.75</v>
      </c>
      <c r="AL6" s="29">
        <v>4</v>
      </c>
      <c r="AM6" s="29">
        <v>3</v>
      </c>
      <c r="AN6" s="41">
        <v>3</v>
      </c>
    </row>
    <row r="7" spans="1:40">
      <c r="A7" s="52" t="s">
        <v>9</v>
      </c>
      <c r="B7" s="39" t="s">
        <v>2061</v>
      </c>
      <c r="C7" s="27">
        <v>50.83</v>
      </c>
      <c r="D7" s="27">
        <v>23.36</v>
      </c>
      <c r="E7" s="29">
        <v>70</v>
      </c>
      <c r="F7" s="40">
        <v>3.39</v>
      </c>
      <c r="G7" s="27">
        <v>3.36</v>
      </c>
      <c r="H7" s="29">
        <f t="shared" si="0"/>
        <v>3.0000000000000249E-2</v>
      </c>
      <c r="I7" s="29">
        <v>42.34</v>
      </c>
      <c r="J7" s="29">
        <v>55</v>
      </c>
      <c r="K7" s="29">
        <v>13.22</v>
      </c>
      <c r="L7" s="29">
        <v>14</v>
      </c>
      <c r="M7" s="29">
        <v>8</v>
      </c>
      <c r="N7" s="29">
        <v>8</v>
      </c>
      <c r="O7" s="29">
        <v>12</v>
      </c>
      <c r="P7" s="29">
        <v>18</v>
      </c>
      <c r="Q7" s="29">
        <v>12</v>
      </c>
      <c r="R7" s="29">
        <v>12</v>
      </c>
      <c r="S7" s="29">
        <v>2.25</v>
      </c>
      <c r="T7" s="29">
        <v>21</v>
      </c>
      <c r="U7" s="29">
        <v>0</v>
      </c>
      <c r="V7" s="29">
        <v>4</v>
      </c>
      <c r="W7" s="29">
        <v>1.25</v>
      </c>
      <c r="X7" s="29">
        <v>2</v>
      </c>
      <c r="Y7" s="29">
        <v>0</v>
      </c>
      <c r="Z7" s="29">
        <v>3</v>
      </c>
      <c r="AA7" s="29">
        <v>11.24</v>
      </c>
      <c r="AB7" s="29">
        <v>18</v>
      </c>
      <c r="AC7" s="29">
        <v>3</v>
      </c>
      <c r="AD7" s="29">
        <v>3</v>
      </c>
      <c r="AE7" s="29">
        <v>2</v>
      </c>
      <c r="AF7" s="29">
        <v>3</v>
      </c>
      <c r="AG7" s="29">
        <v>3.5</v>
      </c>
      <c r="AH7" s="29">
        <v>8</v>
      </c>
      <c r="AI7" s="29">
        <v>1</v>
      </c>
      <c r="AJ7" s="29">
        <v>1</v>
      </c>
      <c r="AK7" s="29">
        <v>1.25</v>
      </c>
      <c r="AL7" s="29">
        <v>4</v>
      </c>
      <c r="AM7" s="29">
        <v>1.25</v>
      </c>
      <c r="AN7" s="41">
        <v>3</v>
      </c>
    </row>
    <row r="8" spans="1:40">
      <c r="A8" s="52" t="s">
        <v>10</v>
      </c>
      <c r="B8" s="39" t="s">
        <v>2059</v>
      </c>
      <c r="C8" s="27">
        <v>80.84</v>
      </c>
      <c r="D8" s="27">
        <v>32.92</v>
      </c>
      <c r="E8" s="29">
        <v>70</v>
      </c>
      <c r="F8" s="40">
        <v>5.34</v>
      </c>
      <c r="G8" s="27">
        <v>5.0199999999999996</v>
      </c>
      <c r="H8" s="29">
        <f t="shared" si="0"/>
        <v>0.32000000000000028</v>
      </c>
      <c r="I8" s="29">
        <v>52.11</v>
      </c>
      <c r="J8" s="29">
        <v>58</v>
      </c>
      <c r="K8" s="29">
        <v>9.9600000000000009</v>
      </c>
      <c r="L8" s="29">
        <v>14</v>
      </c>
      <c r="M8" s="29">
        <v>5.57</v>
      </c>
      <c r="N8" s="29">
        <v>8</v>
      </c>
      <c r="O8" s="29">
        <v>16.920000000000002</v>
      </c>
      <c r="P8" s="29">
        <v>18</v>
      </c>
      <c r="Q8" s="29">
        <v>11.92</v>
      </c>
      <c r="R8" s="29">
        <v>12</v>
      </c>
      <c r="S8" s="29">
        <v>20</v>
      </c>
      <c r="T8" s="29">
        <v>21</v>
      </c>
      <c r="U8" s="29">
        <v>4</v>
      </c>
      <c r="V8" s="29">
        <v>4</v>
      </c>
      <c r="W8" s="29">
        <v>2</v>
      </c>
      <c r="X8" s="29">
        <v>2</v>
      </c>
      <c r="Y8" s="29">
        <v>3</v>
      </c>
      <c r="Z8" s="29">
        <v>3</v>
      </c>
      <c r="AA8" s="29">
        <v>18.88</v>
      </c>
      <c r="AB8" s="29">
        <v>20</v>
      </c>
      <c r="AC8" s="29">
        <v>3</v>
      </c>
      <c r="AD8" s="29">
        <v>3</v>
      </c>
      <c r="AE8" s="29">
        <v>3</v>
      </c>
      <c r="AF8" s="29">
        <v>3</v>
      </c>
      <c r="AG8" s="29">
        <v>6.5</v>
      </c>
      <c r="AH8" s="29">
        <v>8</v>
      </c>
      <c r="AI8" s="29">
        <v>1</v>
      </c>
      <c r="AJ8" s="29">
        <v>1</v>
      </c>
      <c r="AK8" s="29">
        <v>4</v>
      </c>
      <c r="AL8" s="29">
        <v>4</v>
      </c>
      <c r="AM8" s="29">
        <v>1.5</v>
      </c>
      <c r="AN8" s="41">
        <v>3</v>
      </c>
    </row>
    <row r="9" spans="1:40">
      <c r="A9" s="52" t="s">
        <v>10</v>
      </c>
      <c r="B9" s="39" t="s">
        <v>2059</v>
      </c>
      <c r="C9" s="27">
        <v>82.07</v>
      </c>
      <c r="D9" s="27">
        <v>42.59</v>
      </c>
      <c r="E9" s="29">
        <v>70</v>
      </c>
      <c r="F9" s="40">
        <v>6.26</v>
      </c>
      <c r="G9" s="27">
        <v>5.63</v>
      </c>
      <c r="H9" s="29">
        <f t="shared" si="0"/>
        <v>0.62999999999999989</v>
      </c>
      <c r="I9" s="29">
        <v>51.45</v>
      </c>
      <c r="J9" s="29">
        <v>58</v>
      </c>
      <c r="K9" s="29">
        <v>9.9600000000000009</v>
      </c>
      <c r="L9" s="29">
        <v>14</v>
      </c>
      <c r="M9" s="29">
        <v>5.57</v>
      </c>
      <c r="N9" s="29">
        <v>8</v>
      </c>
      <c r="O9" s="29">
        <v>17.920000000000002</v>
      </c>
      <c r="P9" s="29">
        <v>18</v>
      </c>
      <c r="Q9" s="29">
        <v>11.92</v>
      </c>
      <c r="R9" s="29">
        <v>12</v>
      </c>
      <c r="S9" s="29">
        <v>20.75</v>
      </c>
      <c r="T9" s="29">
        <v>21</v>
      </c>
      <c r="U9" s="29">
        <v>4</v>
      </c>
      <c r="V9" s="29">
        <v>4</v>
      </c>
      <c r="W9" s="29">
        <v>2</v>
      </c>
      <c r="X9" s="29">
        <v>2</v>
      </c>
      <c r="Y9" s="29">
        <v>3</v>
      </c>
      <c r="Z9" s="29">
        <v>3</v>
      </c>
      <c r="AA9" s="29">
        <v>18.84</v>
      </c>
      <c r="AB9" s="29">
        <v>20</v>
      </c>
      <c r="AC9" s="29">
        <v>3</v>
      </c>
      <c r="AD9" s="29">
        <v>3</v>
      </c>
      <c r="AE9" s="29">
        <v>3</v>
      </c>
      <c r="AF9" s="29">
        <v>3</v>
      </c>
      <c r="AG9" s="29">
        <v>6.5</v>
      </c>
      <c r="AH9" s="29">
        <v>8</v>
      </c>
      <c r="AI9" s="29">
        <v>1</v>
      </c>
      <c r="AJ9" s="29">
        <v>1</v>
      </c>
      <c r="AK9" s="29">
        <v>4</v>
      </c>
      <c r="AL9" s="29">
        <v>4</v>
      </c>
      <c r="AM9" s="29">
        <v>1.5</v>
      </c>
      <c r="AN9" s="41">
        <v>3</v>
      </c>
    </row>
    <row r="10" spans="1:40">
      <c r="A10" s="52" t="s">
        <v>11</v>
      </c>
      <c r="B10" s="39" t="s">
        <v>2060</v>
      </c>
      <c r="C10" s="27">
        <v>30.79</v>
      </c>
      <c r="D10" s="27">
        <v>24.09</v>
      </c>
      <c r="E10" s="29">
        <v>70</v>
      </c>
      <c r="F10" s="40">
        <v>5.15</v>
      </c>
      <c r="G10" s="27">
        <v>3.25</v>
      </c>
      <c r="H10" s="29">
        <f t="shared" si="0"/>
        <v>1.9000000000000004</v>
      </c>
      <c r="I10" s="29">
        <v>23.89</v>
      </c>
      <c r="J10" s="29">
        <v>55</v>
      </c>
      <c r="K10" s="29">
        <v>8.18</v>
      </c>
      <c r="L10" s="29">
        <v>14</v>
      </c>
      <c r="M10" s="29">
        <v>0.43</v>
      </c>
      <c r="N10" s="29">
        <v>8</v>
      </c>
      <c r="O10" s="29">
        <v>6.28</v>
      </c>
      <c r="P10" s="29">
        <v>18</v>
      </c>
      <c r="Q10" s="29">
        <v>5.28</v>
      </c>
      <c r="R10" s="29">
        <v>12</v>
      </c>
      <c r="S10" s="29">
        <v>5</v>
      </c>
      <c r="T10" s="29">
        <v>21</v>
      </c>
      <c r="U10" s="29">
        <v>0</v>
      </c>
      <c r="V10" s="29">
        <v>4</v>
      </c>
      <c r="W10" s="29">
        <v>1.75</v>
      </c>
      <c r="X10" s="29">
        <v>2</v>
      </c>
      <c r="Y10" s="29">
        <v>0</v>
      </c>
      <c r="Z10" s="29">
        <v>3</v>
      </c>
      <c r="AA10" s="29">
        <v>3.83</v>
      </c>
      <c r="AB10" s="29">
        <v>20</v>
      </c>
      <c r="AC10" s="29">
        <v>1</v>
      </c>
      <c r="AD10" s="29">
        <v>3</v>
      </c>
      <c r="AE10" s="29">
        <v>1.5</v>
      </c>
      <c r="AF10" s="29">
        <v>3</v>
      </c>
      <c r="AG10" s="29">
        <v>2.75</v>
      </c>
      <c r="AH10" s="29">
        <v>8</v>
      </c>
      <c r="AI10" s="29">
        <v>1</v>
      </c>
      <c r="AJ10" s="29">
        <v>1</v>
      </c>
      <c r="AK10" s="29">
        <v>1</v>
      </c>
      <c r="AL10" s="29">
        <v>4</v>
      </c>
      <c r="AM10" s="29">
        <v>0.75</v>
      </c>
      <c r="AN10" s="41">
        <v>3</v>
      </c>
    </row>
    <row r="11" spans="1:40">
      <c r="A11" s="52" t="s">
        <v>12</v>
      </c>
      <c r="B11" s="39" t="s">
        <v>2059</v>
      </c>
      <c r="C11" s="27">
        <v>65.28</v>
      </c>
      <c r="D11" s="27">
        <v>35.29</v>
      </c>
      <c r="E11" s="29">
        <v>72</v>
      </c>
      <c r="F11" s="40">
        <v>3.85</v>
      </c>
      <c r="G11" s="27">
        <v>3.75</v>
      </c>
      <c r="H11" s="29">
        <f t="shared" si="0"/>
        <v>0.10000000000000009</v>
      </c>
      <c r="I11" s="29">
        <v>47.79</v>
      </c>
      <c r="J11" s="29">
        <v>55</v>
      </c>
      <c r="K11" s="29">
        <v>13.48</v>
      </c>
      <c r="L11" s="29">
        <v>14</v>
      </c>
      <c r="M11" s="29">
        <v>7.77</v>
      </c>
      <c r="N11" s="29">
        <v>8</v>
      </c>
      <c r="O11" s="29">
        <v>16</v>
      </c>
      <c r="P11" s="29">
        <v>18</v>
      </c>
      <c r="Q11" s="29">
        <v>12</v>
      </c>
      <c r="R11" s="29">
        <v>12</v>
      </c>
      <c r="S11" s="29">
        <v>15.76</v>
      </c>
      <c r="T11" s="29">
        <v>21</v>
      </c>
      <c r="U11" s="29">
        <v>2.5099999999999998</v>
      </c>
      <c r="V11" s="29">
        <v>4</v>
      </c>
      <c r="W11" s="29">
        <v>2</v>
      </c>
      <c r="X11" s="29">
        <v>2</v>
      </c>
      <c r="Y11" s="29">
        <v>3</v>
      </c>
      <c r="Z11" s="29">
        <v>3</v>
      </c>
      <c r="AA11" s="29">
        <v>10.95</v>
      </c>
      <c r="AB11" s="29">
        <v>20</v>
      </c>
      <c r="AC11" s="29">
        <v>3</v>
      </c>
      <c r="AD11" s="29">
        <v>3</v>
      </c>
      <c r="AE11" s="29">
        <v>3</v>
      </c>
      <c r="AF11" s="29">
        <v>3</v>
      </c>
      <c r="AG11" s="29">
        <v>3</v>
      </c>
      <c r="AH11" s="29">
        <v>8</v>
      </c>
      <c r="AI11" s="29">
        <v>1</v>
      </c>
      <c r="AJ11" s="29">
        <v>1</v>
      </c>
      <c r="AK11" s="29">
        <v>1.5</v>
      </c>
      <c r="AL11" s="29">
        <v>4</v>
      </c>
      <c r="AM11" s="29">
        <v>0.5</v>
      </c>
      <c r="AN11" s="41">
        <v>3</v>
      </c>
    </row>
    <row r="12" spans="1:40">
      <c r="A12" s="52" t="s">
        <v>13</v>
      </c>
      <c r="B12" s="39" t="s">
        <v>2061</v>
      </c>
      <c r="C12" s="27">
        <v>51.68</v>
      </c>
      <c r="D12" s="27">
        <v>23.29</v>
      </c>
      <c r="E12" s="29">
        <v>70</v>
      </c>
      <c r="F12" s="40">
        <v>3.32</v>
      </c>
      <c r="G12" s="27">
        <v>3.24</v>
      </c>
      <c r="H12" s="29">
        <f t="shared" si="0"/>
        <v>7.9999999999999627E-2</v>
      </c>
      <c r="I12" s="29">
        <v>29.05</v>
      </c>
      <c r="J12" s="29">
        <v>58</v>
      </c>
      <c r="K12" s="29">
        <v>8.4700000000000006</v>
      </c>
      <c r="L12" s="29">
        <v>14</v>
      </c>
      <c r="M12" s="29">
        <v>0.6</v>
      </c>
      <c r="N12" s="29">
        <v>8</v>
      </c>
      <c r="O12" s="29">
        <v>14.45</v>
      </c>
      <c r="P12" s="29">
        <v>18</v>
      </c>
      <c r="Q12" s="29">
        <v>11.45</v>
      </c>
      <c r="R12" s="29">
        <v>12</v>
      </c>
      <c r="S12" s="29">
        <v>15.5</v>
      </c>
      <c r="T12" s="29">
        <v>21</v>
      </c>
      <c r="U12" s="29">
        <v>4</v>
      </c>
      <c r="V12" s="29">
        <v>4</v>
      </c>
      <c r="W12" s="29">
        <v>2</v>
      </c>
      <c r="X12" s="29">
        <v>2</v>
      </c>
      <c r="Y12" s="29">
        <v>0</v>
      </c>
      <c r="Z12" s="29">
        <v>3</v>
      </c>
      <c r="AA12" s="29">
        <v>11.67</v>
      </c>
      <c r="AB12" s="29">
        <v>20</v>
      </c>
      <c r="AC12" s="29">
        <v>3</v>
      </c>
      <c r="AD12" s="29">
        <v>3</v>
      </c>
      <c r="AE12" s="29">
        <v>2.5</v>
      </c>
      <c r="AF12" s="29">
        <v>3</v>
      </c>
      <c r="AG12" s="29">
        <v>2.75</v>
      </c>
      <c r="AH12" s="29">
        <v>8</v>
      </c>
      <c r="AI12" s="29">
        <v>1</v>
      </c>
      <c r="AJ12" s="29">
        <v>1</v>
      </c>
      <c r="AK12" s="29">
        <v>0.5</v>
      </c>
      <c r="AL12" s="29">
        <v>4</v>
      </c>
      <c r="AM12" s="29">
        <v>1.25</v>
      </c>
      <c r="AN12" s="41">
        <v>3</v>
      </c>
    </row>
    <row r="13" spans="1:40">
      <c r="A13" s="52" t="s">
        <v>14</v>
      </c>
      <c r="B13" s="39" t="s">
        <v>2059</v>
      </c>
      <c r="C13" s="27">
        <v>67.349999999999994</v>
      </c>
      <c r="D13" s="27">
        <v>36.89</v>
      </c>
      <c r="E13" s="29">
        <v>71</v>
      </c>
      <c r="F13" s="40">
        <v>3.33</v>
      </c>
      <c r="G13" s="27">
        <v>3.09</v>
      </c>
      <c r="H13" s="29">
        <f t="shared" si="0"/>
        <v>0.24000000000000021</v>
      </c>
      <c r="I13" s="29">
        <v>39.380000000000003</v>
      </c>
      <c r="J13" s="29">
        <v>58</v>
      </c>
      <c r="K13" s="29">
        <v>11.47</v>
      </c>
      <c r="L13" s="29">
        <v>14</v>
      </c>
      <c r="M13" s="29">
        <v>0.51</v>
      </c>
      <c r="N13" s="29">
        <v>8</v>
      </c>
      <c r="O13" s="29">
        <v>12.4</v>
      </c>
      <c r="P13" s="29">
        <v>18</v>
      </c>
      <c r="Q13" s="29">
        <v>9.4</v>
      </c>
      <c r="R13" s="29">
        <v>12</v>
      </c>
      <c r="S13" s="29">
        <v>18.149999999999999</v>
      </c>
      <c r="T13" s="29">
        <v>21</v>
      </c>
      <c r="U13" s="29">
        <v>3</v>
      </c>
      <c r="V13" s="29">
        <v>4</v>
      </c>
      <c r="W13" s="29">
        <v>2</v>
      </c>
      <c r="X13" s="29">
        <v>2</v>
      </c>
      <c r="Y13" s="29">
        <v>3</v>
      </c>
      <c r="Z13" s="29">
        <v>3</v>
      </c>
      <c r="AA13" s="29">
        <v>16.48</v>
      </c>
      <c r="AB13" s="29">
        <v>20</v>
      </c>
      <c r="AC13" s="29">
        <v>3</v>
      </c>
      <c r="AD13" s="29">
        <v>3</v>
      </c>
      <c r="AE13" s="29">
        <v>3</v>
      </c>
      <c r="AF13" s="29">
        <v>3</v>
      </c>
      <c r="AG13" s="29">
        <v>6.5</v>
      </c>
      <c r="AH13" s="29">
        <v>8</v>
      </c>
      <c r="AI13" s="29">
        <v>1</v>
      </c>
      <c r="AJ13" s="29">
        <v>1</v>
      </c>
      <c r="AK13" s="29">
        <v>3.5</v>
      </c>
      <c r="AL13" s="29">
        <v>4</v>
      </c>
      <c r="AM13" s="29">
        <v>2</v>
      </c>
      <c r="AN13" s="41">
        <v>3</v>
      </c>
    </row>
    <row r="14" spans="1:40">
      <c r="A14" s="52" t="s">
        <v>15</v>
      </c>
      <c r="B14" s="39" t="s">
        <v>2059</v>
      </c>
      <c r="C14" s="27">
        <v>67.260000000000005</v>
      </c>
      <c r="D14" s="27">
        <v>40.11</v>
      </c>
      <c r="E14" s="29">
        <v>70</v>
      </c>
      <c r="F14" s="40">
        <v>6.35</v>
      </c>
      <c r="G14" s="27">
        <v>4.2300000000000004</v>
      </c>
      <c r="H14" s="29">
        <f t="shared" si="0"/>
        <v>2.1199999999999992</v>
      </c>
      <c r="I14" s="29">
        <v>40.049999999999997</v>
      </c>
      <c r="J14" s="29">
        <v>55</v>
      </c>
      <c r="K14" s="29">
        <v>11.76</v>
      </c>
      <c r="L14" s="29">
        <v>14</v>
      </c>
      <c r="M14" s="29">
        <v>3.79</v>
      </c>
      <c r="N14" s="29">
        <v>8</v>
      </c>
      <c r="O14" s="29">
        <v>13.5</v>
      </c>
      <c r="P14" s="29">
        <v>18</v>
      </c>
      <c r="Q14" s="29">
        <v>10.5</v>
      </c>
      <c r="R14" s="29">
        <v>12</v>
      </c>
      <c r="S14" s="29">
        <v>19.329999999999998</v>
      </c>
      <c r="T14" s="29">
        <v>21</v>
      </c>
      <c r="U14" s="29">
        <v>3.62</v>
      </c>
      <c r="V14" s="29">
        <v>4</v>
      </c>
      <c r="W14" s="29">
        <v>2</v>
      </c>
      <c r="X14" s="29">
        <v>2</v>
      </c>
      <c r="Y14" s="29">
        <v>3</v>
      </c>
      <c r="Z14" s="29">
        <v>3</v>
      </c>
      <c r="AA14" s="29">
        <v>13.86</v>
      </c>
      <c r="AB14" s="29">
        <v>20</v>
      </c>
      <c r="AC14" s="29">
        <v>3</v>
      </c>
      <c r="AD14" s="29">
        <v>3</v>
      </c>
      <c r="AE14" s="29">
        <v>2</v>
      </c>
      <c r="AF14" s="29">
        <v>3</v>
      </c>
      <c r="AG14" s="29">
        <v>5.75</v>
      </c>
      <c r="AH14" s="29">
        <v>8</v>
      </c>
      <c r="AI14" s="29">
        <v>1</v>
      </c>
      <c r="AJ14" s="29">
        <v>1</v>
      </c>
      <c r="AK14" s="29">
        <v>3.5</v>
      </c>
      <c r="AL14" s="29">
        <v>4</v>
      </c>
      <c r="AM14" s="29">
        <v>1.25</v>
      </c>
      <c r="AN14" s="41">
        <v>3</v>
      </c>
    </row>
    <row r="15" spans="1:40">
      <c r="A15" s="52" t="s">
        <v>16</v>
      </c>
      <c r="B15" s="39" t="s">
        <v>2061</v>
      </c>
      <c r="C15" s="27">
        <v>48.2</v>
      </c>
      <c r="D15" s="27">
        <v>19.11</v>
      </c>
      <c r="E15" s="29">
        <v>70</v>
      </c>
      <c r="F15" s="40">
        <v>2.35</v>
      </c>
      <c r="G15" s="27">
        <v>2.35</v>
      </c>
      <c r="H15" s="29">
        <f t="shared" si="0"/>
        <v>0</v>
      </c>
      <c r="I15" s="29">
        <v>31.32</v>
      </c>
      <c r="J15" s="29">
        <v>58</v>
      </c>
      <c r="K15" s="29">
        <v>11.14</v>
      </c>
      <c r="L15" s="29">
        <v>14</v>
      </c>
      <c r="M15" s="29">
        <v>0</v>
      </c>
      <c r="N15" s="29">
        <v>8</v>
      </c>
      <c r="O15" s="29">
        <v>8.18</v>
      </c>
      <c r="P15" s="29">
        <v>18</v>
      </c>
      <c r="Q15" s="29">
        <v>8.18</v>
      </c>
      <c r="R15" s="29">
        <v>12</v>
      </c>
      <c r="S15" s="29">
        <v>16.25</v>
      </c>
      <c r="T15" s="29">
        <v>21</v>
      </c>
      <c r="U15" s="29">
        <v>4</v>
      </c>
      <c r="V15" s="29">
        <v>4</v>
      </c>
      <c r="W15" s="29">
        <v>2</v>
      </c>
      <c r="X15" s="29">
        <v>2</v>
      </c>
      <c r="Y15" s="29">
        <v>0</v>
      </c>
      <c r="Z15" s="29">
        <v>3</v>
      </c>
      <c r="AA15" s="29">
        <v>14.22</v>
      </c>
      <c r="AB15" s="29">
        <v>20</v>
      </c>
      <c r="AC15" s="29">
        <v>3</v>
      </c>
      <c r="AD15" s="29">
        <v>3</v>
      </c>
      <c r="AE15" s="29">
        <v>2</v>
      </c>
      <c r="AF15" s="29">
        <v>3</v>
      </c>
      <c r="AG15" s="29">
        <v>6.5</v>
      </c>
      <c r="AH15" s="29">
        <v>8</v>
      </c>
      <c r="AI15" s="29">
        <v>1</v>
      </c>
      <c r="AJ15" s="29">
        <v>1</v>
      </c>
      <c r="AK15" s="29">
        <v>3.5</v>
      </c>
      <c r="AL15" s="29">
        <v>4</v>
      </c>
      <c r="AM15" s="29">
        <v>2</v>
      </c>
      <c r="AN15" s="41">
        <v>3</v>
      </c>
    </row>
    <row r="16" spans="1:40">
      <c r="A16" s="52" t="s">
        <v>17</v>
      </c>
      <c r="B16" s="39" t="s">
        <v>2061</v>
      </c>
      <c r="C16" s="27">
        <v>49.63</v>
      </c>
      <c r="D16" s="27">
        <v>22.79</v>
      </c>
      <c r="E16" s="29">
        <v>72</v>
      </c>
      <c r="F16" s="40">
        <v>3.53</v>
      </c>
      <c r="G16" s="27">
        <v>3.53</v>
      </c>
      <c r="H16" s="29">
        <f t="shared" si="0"/>
        <v>0</v>
      </c>
      <c r="I16" s="29">
        <v>38.96</v>
      </c>
      <c r="J16" s="29">
        <v>55</v>
      </c>
      <c r="K16" s="29">
        <v>10.71</v>
      </c>
      <c r="L16" s="29">
        <v>14</v>
      </c>
      <c r="M16" s="29">
        <v>0</v>
      </c>
      <c r="N16" s="29">
        <v>8</v>
      </c>
      <c r="O16" s="29">
        <v>14.85</v>
      </c>
      <c r="P16" s="29">
        <v>18</v>
      </c>
      <c r="Q16" s="29">
        <v>11.85</v>
      </c>
      <c r="R16" s="29">
        <v>12</v>
      </c>
      <c r="S16" s="29">
        <v>13.8</v>
      </c>
      <c r="T16" s="29">
        <v>21</v>
      </c>
      <c r="U16" s="29">
        <v>4</v>
      </c>
      <c r="V16" s="29">
        <v>4</v>
      </c>
      <c r="W16" s="29">
        <v>2</v>
      </c>
      <c r="X16" s="29">
        <v>2</v>
      </c>
      <c r="Y16" s="29">
        <v>0</v>
      </c>
      <c r="Z16" s="29">
        <v>3</v>
      </c>
      <c r="AA16" s="29">
        <v>8.16</v>
      </c>
      <c r="AB16" s="29">
        <v>15</v>
      </c>
      <c r="AC16" s="29">
        <v>2</v>
      </c>
      <c r="AD16" s="29">
        <v>3</v>
      </c>
      <c r="AE16" s="29">
        <v>2</v>
      </c>
      <c r="AF16" s="29">
        <v>3</v>
      </c>
      <c r="AG16" s="29">
        <v>4.25</v>
      </c>
      <c r="AH16" s="29">
        <v>8</v>
      </c>
      <c r="AI16" s="29">
        <v>1</v>
      </c>
      <c r="AJ16" s="29">
        <v>1</v>
      </c>
      <c r="AK16" s="29">
        <v>2.5</v>
      </c>
      <c r="AL16" s="29">
        <v>4</v>
      </c>
      <c r="AM16" s="29">
        <v>0.75</v>
      </c>
      <c r="AN16" s="41">
        <v>3</v>
      </c>
    </row>
    <row r="17" spans="1:40">
      <c r="A17" s="52" t="s">
        <v>18</v>
      </c>
      <c r="B17" s="39" t="s">
        <v>2059</v>
      </c>
      <c r="C17" s="27">
        <v>65.95</v>
      </c>
      <c r="D17" s="27">
        <v>36.159999999999997</v>
      </c>
      <c r="E17" s="29">
        <v>71</v>
      </c>
      <c r="F17" s="40">
        <v>3.72</v>
      </c>
      <c r="G17" s="27">
        <v>3.66</v>
      </c>
      <c r="H17" s="29">
        <f t="shared" si="0"/>
        <v>6.0000000000000053E-2</v>
      </c>
      <c r="I17" s="29">
        <v>31.42</v>
      </c>
      <c r="J17" s="29">
        <v>55</v>
      </c>
      <c r="K17" s="29">
        <v>4.6900000000000004</v>
      </c>
      <c r="L17" s="29">
        <v>14</v>
      </c>
      <c r="M17" s="29">
        <v>4.2300000000000004</v>
      </c>
      <c r="N17" s="29">
        <v>8</v>
      </c>
      <c r="O17" s="29">
        <v>11.5</v>
      </c>
      <c r="P17" s="29">
        <v>18</v>
      </c>
      <c r="Q17" s="29">
        <v>8.5</v>
      </c>
      <c r="R17" s="29">
        <v>12</v>
      </c>
      <c r="S17" s="29">
        <v>21</v>
      </c>
      <c r="T17" s="29">
        <v>21</v>
      </c>
      <c r="U17" s="29">
        <v>4</v>
      </c>
      <c r="V17" s="29">
        <v>4</v>
      </c>
      <c r="W17" s="29">
        <v>2</v>
      </c>
      <c r="X17" s="29">
        <v>2</v>
      </c>
      <c r="Y17" s="29">
        <v>3</v>
      </c>
      <c r="Z17" s="29">
        <v>3</v>
      </c>
      <c r="AA17" s="29">
        <v>10.81</v>
      </c>
      <c r="AB17" s="29">
        <v>15</v>
      </c>
      <c r="AC17" s="29">
        <v>3</v>
      </c>
      <c r="AD17" s="29">
        <v>3</v>
      </c>
      <c r="AE17" s="29">
        <v>3</v>
      </c>
      <c r="AF17" s="29">
        <v>3</v>
      </c>
      <c r="AG17" s="29">
        <v>7.25</v>
      </c>
      <c r="AH17" s="29">
        <v>8</v>
      </c>
      <c r="AI17" s="29">
        <v>1</v>
      </c>
      <c r="AJ17" s="29">
        <v>1</v>
      </c>
      <c r="AK17" s="29">
        <v>4</v>
      </c>
      <c r="AL17" s="29">
        <v>4</v>
      </c>
      <c r="AM17" s="29">
        <v>2.25</v>
      </c>
      <c r="AN17" s="41">
        <v>3</v>
      </c>
    </row>
    <row r="18" spans="1:40">
      <c r="A18" s="52" t="s">
        <v>19</v>
      </c>
      <c r="B18" s="39" t="s">
        <v>2061</v>
      </c>
      <c r="C18" s="27">
        <v>62.59</v>
      </c>
      <c r="D18" s="27">
        <v>41.67</v>
      </c>
      <c r="E18" s="29">
        <v>70</v>
      </c>
      <c r="F18" s="40">
        <v>4</v>
      </c>
      <c r="G18" s="27">
        <v>2.9</v>
      </c>
      <c r="H18" s="29">
        <f t="shared" si="0"/>
        <v>1.1000000000000001</v>
      </c>
      <c r="I18" s="29">
        <v>36.9</v>
      </c>
      <c r="J18" s="29">
        <v>58</v>
      </c>
      <c r="K18" s="29">
        <v>7.68</v>
      </c>
      <c r="L18" s="29">
        <v>14</v>
      </c>
      <c r="M18" s="29">
        <v>1.22</v>
      </c>
      <c r="N18" s="29">
        <v>8</v>
      </c>
      <c r="O18" s="29">
        <v>16</v>
      </c>
      <c r="P18" s="29">
        <v>18</v>
      </c>
      <c r="Q18" s="29">
        <v>12</v>
      </c>
      <c r="R18" s="29">
        <v>12</v>
      </c>
      <c r="S18" s="29">
        <v>16</v>
      </c>
      <c r="T18" s="29">
        <v>21</v>
      </c>
      <c r="U18" s="29">
        <v>4</v>
      </c>
      <c r="V18" s="29">
        <v>4</v>
      </c>
      <c r="W18" s="29">
        <v>2</v>
      </c>
      <c r="X18" s="29">
        <v>2</v>
      </c>
      <c r="Y18" s="29">
        <v>0</v>
      </c>
      <c r="Z18" s="29">
        <v>3</v>
      </c>
      <c r="AA18" s="29">
        <v>14.03</v>
      </c>
      <c r="AB18" s="29">
        <v>20</v>
      </c>
      <c r="AC18" s="29">
        <v>3</v>
      </c>
      <c r="AD18" s="29">
        <v>3</v>
      </c>
      <c r="AE18" s="29">
        <v>3</v>
      </c>
      <c r="AF18" s="29">
        <v>3</v>
      </c>
      <c r="AG18" s="29">
        <v>6.5</v>
      </c>
      <c r="AH18" s="29">
        <v>8</v>
      </c>
      <c r="AI18" s="29">
        <v>1</v>
      </c>
      <c r="AJ18" s="29">
        <v>1</v>
      </c>
      <c r="AK18" s="29">
        <v>3.75</v>
      </c>
      <c r="AL18" s="29">
        <v>4</v>
      </c>
      <c r="AM18" s="29">
        <v>1.75</v>
      </c>
      <c r="AN18" s="41">
        <v>3</v>
      </c>
    </row>
    <row r="19" spans="1:40">
      <c r="A19" s="52" t="s">
        <v>20</v>
      </c>
      <c r="B19" s="39" t="s">
        <v>2061</v>
      </c>
      <c r="C19" s="27">
        <v>48.07</v>
      </c>
      <c r="D19" s="27">
        <v>26.08</v>
      </c>
      <c r="E19" s="29">
        <v>70</v>
      </c>
      <c r="F19" s="40">
        <v>3.43</v>
      </c>
      <c r="G19" s="27">
        <v>3.43</v>
      </c>
      <c r="H19" s="29">
        <f t="shared" si="0"/>
        <v>0</v>
      </c>
      <c r="I19" s="29">
        <v>33.299999999999997</v>
      </c>
      <c r="J19" s="29">
        <v>58</v>
      </c>
      <c r="K19" s="29">
        <v>9.6300000000000008</v>
      </c>
      <c r="L19" s="29">
        <v>14</v>
      </c>
      <c r="M19" s="29">
        <v>0.62</v>
      </c>
      <c r="N19" s="29">
        <v>8</v>
      </c>
      <c r="O19" s="29">
        <v>12</v>
      </c>
      <c r="P19" s="29">
        <v>18</v>
      </c>
      <c r="Q19" s="29">
        <v>10</v>
      </c>
      <c r="R19" s="29">
        <v>12</v>
      </c>
      <c r="S19" s="29">
        <v>11.02</v>
      </c>
      <c r="T19" s="29">
        <v>21</v>
      </c>
      <c r="U19" s="29">
        <v>0.98</v>
      </c>
      <c r="V19" s="29">
        <v>4</v>
      </c>
      <c r="W19" s="29">
        <v>2</v>
      </c>
      <c r="X19" s="29">
        <v>2</v>
      </c>
      <c r="Y19" s="29">
        <v>0</v>
      </c>
      <c r="Z19" s="29">
        <v>3</v>
      </c>
      <c r="AA19" s="29">
        <v>10.96</v>
      </c>
      <c r="AB19" s="29">
        <v>20</v>
      </c>
      <c r="AC19" s="29">
        <v>3</v>
      </c>
      <c r="AD19" s="29">
        <v>3</v>
      </c>
      <c r="AE19" s="29">
        <v>3</v>
      </c>
      <c r="AF19" s="29">
        <v>3</v>
      </c>
      <c r="AG19" s="29">
        <v>5.25</v>
      </c>
      <c r="AH19" s="29">
        <v>8</v>
      </c>
      <c r="AI19" s="29">
        <v>1</v>
      </c>
      <c r="AJ19" s="29">
        <v>1</v>
      </c>
      <c r="AK19" s="29">
        <v>3.5</v>
      </c>
      <c r="AL19" s="29">
        <v>4</v>
      </c>
      <c r="AM19" s="29">
        <v>0.75</v>
      </c>
      <c r="AN19" s="41">
        <v>3</v>
      </c>
    </row>
    <row r="20" spans="1:40">
      <c r="A20" s="52" t="s">
        <v>21</v>
      </c>
      <c r="B20" s="39" t="s">
        <v>2061</v>
      </c>
      <c r="C20" s="27">
        <v>46.37</v>
      </c>
      <c r="D20" s="27">
        <v>17.73</v>
      </c>
      <c r="E20" s="29">
        <v>70</v>
      </c>
      <c r="F20" s="40">
        <v>6.33</v>
      </c>
      <c r="G20" s="27">
        <v>2.65</v>
      </c>
      <c r="H20" s="29">
        <f t="shared" si="0"/>
        <v>3.68</v>
      </c>
      <c r="I20" s="29">
        <v>27.64</v>
      </c>
      <c r="J20" s="29">
        <v>55</v>
      </c>
      <c r="K20" s="29">
        <v>5.28</v>
      </c>
      <c r="L20" s="29">
        <v>14</v>
      </c>
      <c r="M20" s="29">
        <v>0.23</v>
      </c>
      <c r="N20" s="29">
        <v>8</v>
      </c>
      <c r="O20" s="29">
        <v>13.13</v>
      </c>
      <c r="P20" s="29">
        <v>18</v>
      </c>
      <c r="Q20" s="29">
        <v>10.130000000000001</v>
      </c>
      <c r="R20" s="29">
        <v>12</v>
      </c>
      <c r="S20" s="29">
        <v>4.25</v>
      </c>
      <c r="T20" s="29">
        <v>21</v>
      </c>
      <c r="U20" s="29">
        <v>0</v>
      </c>
      <c r="V20" s="29">
        <v>4</v>
      </c>
      <c r="W20" s="29">
        <v>1.75</v>
      </c>
      <c r="X20" s="29">
        <v>2</v>
      </c>
      <c r="Y20" s="29">
        <v>0</v>
      </c>
      <c r="Z20" s="29">
        <v>3</v>
      </c>
      <c r="AA20" s="29">
        <v>8.8000000000000007</v>
      </c>
      <c r="AB20" s="29">
        <v>15</v>
      </c>
      <c r="AC20" s="29">
        <v>2</v>
      </c>
      <c r="AD20" s="29">
        <v>3</v>
      </c>
      <c r="AE20" s="29">
        <v>1</v>
      </c>
      <c r="AF20" s="29">
        <v>3</v>
      </c>
      <c r="AG20" s="29">
        <v>4</v>
      </c>
      <c r="AH20" s="29">
        <v>8</v>
      </c>
      <c r="AI20" s="29">
        <v>1</v>
      </c>
      <c r="AJ20" s="29">
        <v>1</v>
      </c>
      <c r="AK20" s="29">
        <v>1.5</v>
      </c>
      <c r="AL20" s="29">
        <v>4</v>
      </c>
      <c r="AM20" s="29">
        <v>1.5</v>
      </c>
      <c r="AN20" s="41">
        <v>3</v>
      </c>
    </row>
    <row r="21" spans="1:40">
      <c r="A21" s="52" t="s">
        <v>22</v>
      </c>
      <c r="B21" s="39" t="s">
        <v>2060</v>
      </c>
      <c r="C21" s="27">
        <v>33.270000000000003</v>
      </c>
      <c r="D21" s="27">
        <v>22.29</v>
      </c>
      <c r="E21" s="29">
        <v>70</v>
      </c>
      <c r="F21" s="40">
        <v>3.99</v>
      </c>
      <c r="G21" s="27">
        <v>3.99</v>
      </c>
      <c r="H21" s="29">
        <f t="shared" si="0"/>
        <v>0</v>
      </c>
      <c r="I21" s="29">
        <v>11.55</v>
      </c>
      <c r="J21" s="29">
        <v>55</v>
      </c>
      <c r="K21" s="29">
        <v>3.75</v>
      </c>
      <c r="L21" s="29">
        <v>14</v>
      </c>
      <c r="M21" s="29">
        <v>0</v>
      </c>
      <c r="N21" s="29">
        <v>8</v>
      </c>
      <c r="O21" s="29">
        <v>0</v>
      </c>
      <c r="P21" s="29">
        <v>18</v>
      </c>
      <c r="Q21" s="29">
        <v>0</v>
      </c>
      <c r="R21" s="29">
        <v>12</v>
      </c>
      <c r="S21" s="29">
        <v>5.0599999999999996</v>
      </c>
      <c r="T21" s="29">
        <v>21</v>
      </c>
      <c r="U21" s="29">
        <v>0.06</v>
      </c>
      <c r="V21" s="29">
        <v>4</v>
      </c>
      <c r="W21" s="29">
        <v>1</v>
      </c>
      <c r="X21" s="29">
        <v>2</v>
      </c>
      <c r="Y21" s="29">
        <v>0</v>
      </c>
      <c r="Z21" s="29">
        <v>3</v>
      </c>
      <c r="AA21" s="29">
        <v>8.27</v>
      </c>
      <c r="AB21" s="29">
        <v>15</v>
      </c>
      <c r="AC21" s="29">
        <v>3</v>
      </c>
      <c r="AD21" s="29">
        <v>3</v>
      </c>
      <c r="AE21" s="29">
        <v>3</v>
      </c>
      <c r="AF21" s="29">
        <v>3</v>
      </c>
      <c r="AG21" s="29">
        <v>2.5</v>
      </c>
      <c r="AH21" s="29">
        <v>8</v>
      </c>
      <c r="AI21" s="29">
        <v>1</v>
      </c>
      <c r="AJ21" s="29">
        <v>1</v>
      </c>
      <c r="AK21" s="29">
        <v>0.75</v>
      </c>
      <c r="AL21" s="29">
        <v>4</v>
      </c>
      <c r="AM21" s="29">
        <v>0.75</v>
      </c>
      <c r="AN21" s="41">
        <v>3</v>
      </c>
    </row>
    <row r="22" spans="1:40">
      <c r="A22" s="52" t="s">
        <v>23</v>
      </c>
      <c r="B22" s="39" t="s">
        <v>2061</v>
      </c>
      <c r="C22" s="27">
        <v>62.57</v>
      </c>
      <c r="D22" s="27">
        <v>36.340000000000003</v>
      </c>
      <c r="E22" s="29">
        <v>71</v>
      </c>
      <c r="F22" s="40">
        <v>3.09</v>
      </c>
      <c r="G22" s="27">
        <v>3.08</v>
      </c>
      <c r="H22" s="29">
        <f t="shared" si="0"/>
        <v>9.9999999999997868E-3</v>
      </c>
      <c r="I22" s="29">
        <v>37.950000000000003</v>
      </c>
      <c r="J22" s="29">
        <v>58</v>
      </c>
      <c r="K22" s="29">
        <v>6.13</v>
      </c>
      <c r="L22" s="29">
        <v>14</v>
      </c>
      <c r="M22" s="29">
        <v>8</v>
      </c>
      <c r="N22" s="29">
        <v>8</v>
      </c>
      <c r="O22" s="29">
        <v>9.81</v>
      </c>
      <c r="P22" s="29">
        <v>18</v>
      </c>
      <c r="Q22" s="29">
        <v>5.81</v>
      </c>
      <c r="R22" s="29">
        <v>12</v>
      </c>
      <c r="S22" s="29">
        <v>14.98</v>
      </c>
      <c r="T22" s="29">
        <v>21</v>
      </c>
      <c r="U22" s="29">
        <v>2.48</v>
      </c>
      <c r="V22" s="29">
        <v>4</v>
      </c>
      <c r="W22" s="29">
        <v>2</v>
      </c>
      <c r="X22" s="29">
        <v>2</v>
      </c>
      <c r="Y22" s="29">
        <v>0</v>
      </c>
      <c r="Z22" s="29">
        <v>3</v>
      </c>
      <c r="AA22" s="29">
        <v>14.39</v>
      </c>
      <c r="AB22" s="29">
        <v>20</v>
      </c>
      <c r="AC22" s="29">
        <v>3</v>
      </c>
      <c r="AD22" s="29">
        <v>3</v>
      </c>
      <c r="AE22" s="29">
        <v>3</v>
      </c>
      <c r="AF22" s="29">
        <v>3</v>
      </c>
      <c r="AG22" s="29">
        <v>5.5</v>
      </c>
      <c r="AH22" s="29">
        <v>8</v>
      </c>
      <c r="AI22" s="29">
        <v>1</v>
      </c>
      <c r="AJ22" s="29">
        <v>1</v>
      </c>
      <c r="AK22" s="29">
        <v>3.5</v>
      </c>
      <c r="AL22" s="29">
        <v>4</v>
      </c>
      <c r="AM22" s="29">
        <v>1</v>
      </c>
      <c r="AN22" s="41">
        <v>3</v>
      </c>
    </row>
    <row r="23" spans="1:40">
      <c r="A23" s="52" t="s">
        <v>24</v>
      </c>
      <c r="B23" s="39" t="s">
        <v>2061</v>
      </c>
      <c r="C23" s="27">
        <v>45.45</v>
      </c>
      <c r="D23" s="27">
        <v>18.72</v>
      </c>
      <c r="E23" s="29">
        <v>72</v>
      </c>
      <c r="F23" s="40">
        <v>1.58</v>
      </c>
      <c r="G23" s="27">
        <v>1.48</v>
      </c>
      <c r="H23" s="29">
        <f t="shared" si="0"/>
        <v>0.10000000000000009</v>
      </c>
      <c r="I23" s="29">
        <v>35.58</v>
      </c>
      <c r="J23" s="29">
        <v>58</v>
      </c>
      <c r="K23" s="29">
        <v>5.72</v>
      </c>
      <c r="L23" s="29">
        <v>14</v>
      </c>
      <c r="M23" s="29">
        <v>3.15</v>
      </c>
      <c r="N23" s="29">
        <v>8</v>
      </c>
      <c r="O23" s="29">
        <v>12.09</v>
      </c>
      <c r="P23" s="29">
        <v>18</v>
      </c>
      <c r="Q23" s="29">
        <v>9.09</v>
      </c>
      <c r="R23" s="29">
        <v>12</v>
      </c>
      <c r="S23" s="29">
        <v>16.32</v>
      </c>
      <c r="T23" s="29">
        <v>21</v>
      </c>
      <c r="U23" s="29">
        <v>3.69</v>
      </c>
      <c r="V23" s="29">
        <v>4</v>
      </c>
      <c r="W23" s="29">
        <v>2</v>
      </c>
      <c r="X23" s="29">
        <v>2</v>
      </c>
      <c r="Y23" s="29">
        <v>0.43</v>
      </c>
      <c r="Z23" s="29">
        <v>3</v>
      </c>
      <c r="AA23" s="29">
        <v>13.1</v>
      </c>
      <c r="AB23" s="29">
        <v>20</v>
      </c>
      <c r="AC23" s="29">
        <v>3</v>
      </c>
      <c r="AD23" s="29">
        <v>3</v>
      </c>
      <c r="AE23" s="29">
        <v>2</v>
      </c>
      <c r="AF23" s="29">
        <v>3</v>
      </c>
      <c r="AG23" s="29">
        <v>4</v>
      </c>
      <c r="AH23" s="29">
        <v>8</v>
      </c>
      <c r="AI23" s="29">
        <v>1</v>
      </c>
      <c r="AJ23" s="29">
        <v>1</v>
      </c>
      <c r="AK23" s="29">
        <v>2.5</v>
      </c>
      <c r="AL23" s="29">
        <v>4</v>
      </c>
      <c r="AM23" s="29">
        <v>0.5</v>
      </c>
      <c r="AN23" s="41">
        <v>3</v>
      </c>
    </row>
    <row r="24" spans="1:40">
      <c r="A24" s="52" t="s">
        <v>25</v>
      </c>
      <c r="B24" s="39" t="s">
        <v>2061</v>
      </c>
      <c r="C24" s="27">
        <v>47.65</v>
      </c>
      <c r="D24" s="27">
        <v>29.05</v>
      </c>
      <c r="E24" s="29">
        <v>71</v>
      </c>
      <c r="F24" s="40">
        <v>4.46</v>
      </c>
      <c r="G24" s="27">
        <v>3.54</v>
      </c>
      <c r="H24" s="29">
        <f t="shared" si="0"/>
        <v>0.91999999999999993</v>
      </c>
      <c r="I24" s="29">
        <v>18.54</v>
      </c>
      <c r="J24" s="29">
        <v>55</v>
      </c>
      <c r="K24" s="29">
        <v>5.87</v>
      </c>
      <c r="L24" s="29">
        <v>14</v>
      </c>
      <c r="M24" s="29">
        <v>0.09</v>
      </c>
      <c r="N24" s="29">
        <v>8</v>
      </c>
      <c r="O24" s="29">
        <v>9.4499999999999993</v>
      </c>
      <c r="P24" s="29">
        <v>18</v>
      </c>
      <c r="Q24" s="29">
        <v>7.45</v>
      </c>
      <c r="R24" s="29">
        <v>12</v>
      </c>
      <c r="S24" s="29">
        <v>10.57</v>
      </c>
      <c r="T24" s="29">
        <v>21</v>
      </c>
      <c r="U24" s="29">
        <v>0.23</v>
      </c>
      <c r="V24" s="29">
        <v>4</v>
      </c>
      <c r="W24" s="29">
        <v>1.5</v>
      </c>
      <c r="X24" s="29">
        <v>2</v>
      </c>
      <c r="Y24" s="29">
        <v>0.09</v>
      </c>
      <c r="Z24" s="29">
        <v>3</v>
      </c>
      <c r="AA24" s="29">
        <v>6.99</v>
      </c>
      <c r="AB24" s="29">
        <v>20</v>
      </c>
      <c r="AC24" s="29">
        <v>3</v>
      </c>
      <c r="AD24" s="29">
        <v>3</v>
      </c>
      <c r="AE24" s="29">
        <v>3</v>
      </c>
      <c r="AF24" s="29">
        <v>3</v>
      </c>
      <c r="AG24" s="29">
        <v>7</v>
      </c>
      <c r="AH24" s="29">
        <v>8</v>
      </c>
      <c r="AI24" s="29">
        <v>1</v>
      </c>
      <c r="AJ24" s="29">
        <v>1</v>
      </c>
      <c r="AK24" s="29">
        <v>3.25</v>
      </c>
      <c r="AL24" s="29">
        <v>4</v>
      </c>
      <c r="AM24" s="29">
        <v>2.75</v>
      </c>
      <c r="AN24" s="41">
        <v>3</v>
      </c>
    </row>
    <row r="25" spans="1:40">
      <c r="A25" s="52" t="s">
        <v>26</v>
      </c>
      <c r="B25" s="39" t="s">
        <v>2059</v>
      </c>
      <c r="C25" s="27">
        <v>73.41</v>
      </c>
      <c r="D25" s="27">
        <v>39.9</v>
      </c>
      <c r="E25" s="29">
        <v>71</v>
      </c>
      <c r="F25" s="40">
        <v>3.16</v>
      </c>
      <c r="G25" s="27">
        <v>3.13</v>
      </c>
      <c r="H25" s="29">
        <f t="shared" si="0"/>
        <v>3.0000000000000249E-2</v>
      </c>
      <c r="I25" s="29">
        <v>49.22</v>
      </c>
      <c r="J25" s="29">
        <v>58</v>
      </c>
      <c r="K25" s="29">
        <v>10.91</v>
      </c>
      <c r="L25" s="29">
        <v>14</v>
      </c>
      <c r="M25" s="29">
        <v>7.37</v>
      </c>
      <c r="N25" s="29">
        <v>8</v>
      </c>
      <c r="O25" s="29">
        <v>12.94</v>
      </c>
      <c r="P25" s="29">
        <v>18</v>
      </c>
      <c r="Q25" s="29">
        <v>9.94</v>
      </c>
      <c r="R25" s="29">
        <v>12</v>
      </c>
      <c r="S25" s="29">
        <v>16.18</v>
      </c>
      <c r="T25" s="29">
        <v>21</v>
      </c>
      <c r="U25" s="29">
        <v>2.17</v>
      </c>
      <c r="V25" s="29">
        <v>4</v>
      </c>
      <c r="W25" s="29">
        <v>2</v>
      </c>
      <c r="X25" s="29">
        <v>2</v>
      </c>
      <c r="Y25" s="29">
        <v>1.51</v>
      </c>
      <c r="Z25" s="29">
        <v>3</v>
      </c>
      <c r="AA25" s="29">
        <v>14.51</v>
      </c>
      <c r="AB25" s="29">
        <v>20</v>
      </c>
      <c r="AC25" s="29">
        <v>3</v>
      </c>
      <c r="AD25" s="29">
        <v>3</v>
      </c>
      <c r="AE25" s="29">
        <v>3</v>
      </c>
      <c r="AF25" s="29">
        <v>3</v>
      </c>
      <c r="AG25" s="29">
        <v>7.75</v>
      </c>
      <c r="AH25" s="29">
        <v>8</v>
      </c>
      <c r="AI25" s="29">
        <v>1</v>
      </c>
      <c r="AJ25" s="29">
        <v>1</v>
      </c>
      <c r="AK25" s="29">
        <v>4</v>
      </c>
      <c r="AL25" s="29">
        <v>4</v>
      </c>
      <c r="AM25" s="29">
        <v>2.75</v>
      </c>
      <c r="AN25" s="41">
        <v>3</v>
      </c>
    </row>
    <row r="26" spans="1:40">
      <c r="A26" s="52" t="s">
        <v>27</v>
      </c>
      <c r="B26" s="39" t="s">
        <v>2060</v>
      </c>
      <c r="C26" s="27">
        <v>39.53</v>
      </c>
      <c r="D26" s="27">
        <v>24.08</v>
      </c>
      <c r="E26" s="29">
        <v>69</v>
      </c>
      <c r="F26" s="40">
        <v>0</v>
      </c>
      <c r="G26" s="27">
        <v>0</v>
      </c>
      <c r="H26" s="29">
        <f t="shared" si="0"/>
        <v>0</v>
      </c>
      <c r="I26" s="29">
        <v>18.38</v>
      </c>
      <c r="J26" s="29">
        <v>58</v>
      </c>
      <c r="K26" s="29">
        <v>3.29</v>
      </c>
      <c r="L26" s="29">
        <v>14</v>
      </c>
      <c r="M26" s="29">
        <v>0</v>
      </c>
      <c r="N26" s="29">
        <v>8</v>
      </c>
      <c r="O26" s="29">
        <v>3.09</v>
      </c>
      <c r="P26" s="29">
        <v>18</v>
      </c>
      <c r="Q26" s="29">
        <v>2.09</v>
      </c>
      <c r="R26" s="29">
        <v>12</v>
      </c>
      <c r="S26" s="29">
        <v>10.26</v>
      </c>
      <c r="T26" s="29">
        <v>21</v>
      </c>
      <c r="U26" s="29">
        <v>0.22</v>
      </c>
      <c r="V26" s="29">
        <v>4</v>
      </c>
      <c r="W26" s="29">
        <v>1.25</v>
      </c>
      <c r="X26" s="29">
        <v>2</v>
      </c>
      <c r="Y26" s="29">
        <v>0</v>
      </c>
      <c r="Z26" s="29">
        <v>3</v>
      </c>
      <c r="AA26" s="29">
        <v>8.86</v>
      </c>
      <c r="AB26" s="29">
        <v>20</v>
      </c>
      <c r="AC26" s="29">
        <v>2</v>
      </c>
      <c r="AD26" s="29">
        <v>3</v>
      </c>
      <c r="AE26" s="29">
        <v>3</v>
      </c>
      <c r="AF26" s="29">
        <v>3</v>
      </c>
      <c r="AG26" s="29">
        <v>5</v>
      </c>
      <c r="AH26" s="29">
        <v>8</v>
      </c>
      <c r="AI26" s="29">
        <v>1</v>
      </c>
      <c r="AJ26" s="29">
        <v>1</v>
      </c>
      <c r="AK26" s="29">
        <v>3</v>
      </c>
      <c r="AL26" s="29">
        <v>4</v>
      </c>
      <c r="AM26" s="29">
        <v>1</v>
      </c>
      <c r="AN26" s="41">
        <v>3</v>
      </c>
    </row>
    <row r="27" spans="1:40">
      <c r="A27" s="52" t="s">
        <v>28</v>
      </c>
      <c r="B27" s="39" t="s">
        <v>2061</v>
      </c>
      <c r="C27" s="27">
        <v>45.77</v>
      </c>
      <c r="D27" s="27">
        <v>27.94</v>
      </c>
      <c r="E27" s="29">
        <v>71</v>
      </c>
      <c r="F27" s="40">
        <v>2.68</v>
      </c>
      <c r="G27" s="27">
        <v>2.66</v>
      </c>
      <c r="H27" s="29">
        <f t="shared" si="0"/>
        <v>2.0000000000000018E-2</v>
      </c>
      <c r="I27" s="29">
        <v>21.98</v>
      </c>
      <c r="J27" s="29">
        <v>58</v>
      </c>
      <c r="K27" s="29">
        <v>3.82</v>
      </c>
      <c r="L27" s="29">
        <v>14</v>
      </c>
      <c r="M27" s="29">
        <v>0.27</v>
      </c>
      <c r="N27" s="29">
        <v>8</v>
      </c>
      <c r="O27" s="29">
        <v>6.89</v>
      </c>
      <c r="P27" s="29">
        <v>18</v>
      </c>
      <c r="Q27" s="29">
        <v>5.89</v>
      </c>
      <c r="R27" s="29">
        <v>12</v>
      </c>
      <c r="S27" s="29">
        <v>8.09</v>
      </c>
      <c r="T27" s="29">
        <v>21</v>
      </c>
      <c r="U27" s="29">
        <v>0</v>
      </c>
      <c r="V27" s="29">
        <v>4</v>
      </c>
      <c r="W27" s="29">
        <v>2</v>
      </c>
      <c r="X27" s="29">
        <v>2</v>
      </c>
      <c r="Y27" s="29">
        <v>0</v>
      </c>
      <c r="Z27" s="29">
        <v>3</v>
      </c>
      <c r="AA27" s="29">
        <v>9.93</v>
      </c>
      <c r="AB27" s="29">
        <v>20</v>
      </c>
      <c r="AC27" s="29">
        <v>3</v>
      </c>
      <c r="AD27" s="29">
        <v>3</v>
      </c>
      <c r="AE27" s="29">
        <v>2.5</v>
      </c>
      <c r="AF27" s="29">
        <v>3</v>
      </c>
      <c r="AG27" s="29">
        <v>6.75</v>
      </c>
      <c r="AH27" s="29">
        <v>8</v>
      </c>
      <c r="AI27" s="29">
        <v>1</v>
      </c>
      <c r="AJ27" s="29">
        <v>1</v>
      </c>
      <c r="AK27" s="29">
        <v>3.5</v>
      </c>
      <c r="AL27" s="29">
        <v>4</v>
      </c>
      <c r="AM27" s="29">
        <v>2.25</v>
      </c>
      <c r="AN27" s="41">
        <v>3</v>
      </c>
    </row>
    <row r="28" spans="1:40">
      <c r="A28" s="52" t="s">
        <v>29</v>
      </c>
      <c r="B28" s="39" t="s">
        <v>2061</v>
      </c>
      <c r="C28" s="27">
        <v>54.75</v>
      </c>
      <c r="D28" s="27">
        <v>34.799999999999997</v>
      </c>
      <c r="E28" s="29">
        <v>71</v>
      </c>
      <c r="F28" s="40">
        <v>3.96</v>
      </c>
      <c r="G28" s="27">
        <v>3.77</v>
      </c>
      <c r="H28" s="29">
        <f t="shared" si="0"/>
        <v>0.18999999999999995</v>
      </c>
      <c r="I28" s="29">
        <v>18.29</v>
      </c>
      <c r="J28" s="29">
        <v>58</v>
      </c>
      <c r="K28" s="29">
        <v>5.84</v>
      </c>
      <c r="L28" s="29">
        <v>14</v>
      </c>
      <c r="M28" s="29">
        <v>6.7</v>
      </c>
      <c r="N28" s="29">
        <v>8</v>
      </c>
      <c r="O28" s="29">
        <v>10.29</v>
      </c>
      <c r="P28" s="29">
        <v>18</v>
      </c>
      <c r="Q28" s="29">
        <v>9.2899999999999991</v>
      </c>
      <c r="R28" s="29">
        <v>12</v>
      </c>
      <c r="S28" s="29">
        <v>10.26</v>
      </c>
      <c r="T28" s="29">
        <v>21</v>
      </c>
      <c r="U28" s="29">
        <v>0.41</v>
      </c>
      <c r="V28" s="29">
        <v>4</v>
      </c>
      <c r="W28" s="29">
        <v>2</v>
      </c>
      <c r="X28" s="29">
        <v>2</v>
      </c>
      <c r="Y28" s="29">
        <v>0</v>
      </c>
      <c r="Z28" s="29">
        <v>3</v>
      </c>
      <c r="AA28" s="29">
        <v>7.21</v>
      </c>
      <c r="AB28" s="29">
        <v>20</v>
      </c>
      <c r="AC28" s="29">
        <v>1</v>
      </c>
      <c r="AD28" s="29">
        <v>3</v>
      </c>
      <c r="AE28" s="29">
        <v>2.5</v>
      </c>
      <c r="AF28" s="29">
        <v>3</v>
      </c>
      <c r="AG28" s="29">
        <v>5.75</v>
      </c>
      <c r="AH28" s="29">
        <v>8</v>
      </c>
      <c r="AI28" s="29">
        <v>1</v>
      </c>
      <c r="AJ28" s="29">
        <v>1</v>
      </c>
      <c r="AK28" s="29">
        <v>3</v>
      </c>
      <c r="AL28" s="29">
        <v>4</v>
      </c>
      <c r="AM28" s="29">
        <v>1.75</v>
      </c>
      <c r="AN28" s="41">
        <v>3</v>
      </c>
    </row>
    <row r="29" spans="1:40">
      <c r="A29" s="52" t="s">
        <v>30</v>
      </c>
      <c r="B29" s="39" t="s">
        <v>2059</v>
      </c>
      <c r="C29" s="27">
        <v>74.33</v>
      </c>
      <c r="D29" s="27">
        <v>45.27</v>
      </c>
      <c r="E29" s="29">
        <v>71</v>
      </c>
      <c r="F29" s="40">
        <v>5.93</v>
      </c>
      <c r="G29" s="27">
        <v>5.61</v>
      </c>
      <c r="H29" s="29">
        <f t="shared" si="0"/>
        <v>0.3199999999999994</v>
      </c>
      <c r="I29" s="29">
        <v>49.09</v>
      </c>
      <c r="J29" s="29">
        <v>58</v>
      </c>
      <c r="K29" s="29">
        <v>14</v>
      </c>
      <c r="L29" s="29">
        <v>14</v>
      </c>
      <c r="M29" s="29">
        <v>4.59</v>
      </c>
      <c r="N29" s="29">
        <v>8</v>
      </c>
      <c r="O29" s="29">
        <v>17</v>
      </c>
      <c r="P29" s="29">
        <v>18</v>
      </c>
      <c r="Q29" s="29">
        <v>12</v>
      </c>
      <c r="R29" s="29">
        <v>12</v>
      </c>
      <c r="S29" s="29">
        <v>18.059999999999999</v>
      </c>
      <c r="T29" s="29">
        <v>21</v>
      </c>
      <c r="U29" s="29">
        <v>4</v>
      </c>
      <c r="V29" s="29">
        <v>4</v>
      </c>
      <c r="W29" s="29">
        <v>2</v>
      </c>
      <c r="X29" s="29">
        <v>2</v>
      </c>
      <c r="Y29" s="29">
        <v>1.31</v>
      </c>
      <c r="Z29" s="29">
        <v>3</v>
      </c>
      <c r="AA29" s="29">
        <v>9</v>
      </c>
      <c r="AB29" s="29">
        <v>20</v>
      </c>
      <c r="AC29" s="29">
        <v>3</v>
      </c>
      <c r="AD29" s="29">
        <v>3</v>
      </c>
      <c r="AE29" s="29">
        <v>3</v>
      </c>
      <c r="AF29" s="29">
        <v>3</v>
      </c>
      <c r="AG29" s="29">
        <v>6.5</v>
      </c>
      <c r="AH29" s="29">
        <v>8</v>
      </c>
      <c r="AI29" s="29">
        <v>1</v>
      </c>
      <c r="AJ29" s="29">
        <v>1</v>
      </c>
      <c r="AK29" s="29">
        <v>3.75</v>
      </c>
      <c r="AL29" s="29">
        <v>4</v>
      </c>
      <c r="AM29" s="29">
        <v>1.75</v>
      </c>
      <c r="AN29" s="41">
        <v>3</v>
      </c>
    </row>
    <row r="30" spans="1:40">
      <c r="A30" s="52" t="s">
        <v>31</v>
      </c>
      <c r="B30" s="39" t="s">
        <v>2061</v>
      </c>
      <c r="C30" s="27">
        <v>51.16</v>
      </c>
      <c r="D30" s="27">
        <v>27.42</v>
      </c>
      <c r="E30" s="29">
        <v>70</v>
      </c>
      <c r="F30" s="40">
        <v>2.91</v>
      </c>
      <c r="G30" s="27">
        <v>2.91</v>
      </c>
      <c r="H30" s="29">
        <f t="shared" si="0"/>
        <v>0</v>
      </c>
      <c r="I30" s="29">
        <v>27.51</v>
      </c>
      <c r="J30" s="29">
        <v>58</v>
      </c>
      <c r="K30" s="29">
        <v>3.6</v>
      </c>
      <c r="L30" s="29">
        <v>14</v>
      </c>
      <c r="M30" s="29">
        <v>0.01</v>
      </c>
      <c r="N30" s="29">
        <v>8</v>
      </c>
      <c r="O30" s="29">
        <v>12.9</v>
      </c>
      <c r="P30" s="29">
        <v>18</v>
      </c>
      <c r="Q30" s="29">
        <v>10.9</v>
      </c>
      <c r="R30" s="29">
        <v>12</v>
      </c>
      <c r="S30" s="29">
        <v>10.02</v>
      </c>
      <c r="T30" s="29">
        <v>21</v>
      </c>
      <c r="U30" s="29">
        <v>0.47</v>
      </c>
      <c r="V30" s="29">
        <v>4</v>
      </c>
      <c r="W30" s="29">
        <v>1.75</v>
      </c>
      <c r="X30" s="29">
        <v>2</v>
      </c>
      <c r="Y30" s="29">
        <v>0</v>
      </c>
      <c r="Z30" s="29">
        <v>3</v>
      </c>
      <c r="AA30" s="29">
        <v>13.58</v>
      </c>
      <c r="AB30" s="29">
        <v>20</v>
      </c>
      <c r="AC30" s="29">
        <v>2</v>
      </c>
      <c r="AD30" s="29">
        <v>3</v>
      </c>
      <c r="AE30" s="29">
        <v>3</v>
      </c>
      <c r="AF30" s="29">
        <v>3</v>
      </c>
      <c r="AG30" s="29">
        <v>6.75</v>
      </c>
      <c r="AH30" s="29">
        <v>8</v>
      </c>
      <c r="AI30" s="29">
        <v>1</v>
      </c>
      <c r="AJ30" s="29">
        <v>1</v>
      </c>
      <c r="AK30" s="29">
        <v>3.75</v>
      </c>
      <c r="AL30" s="29">
        <v>4</v>
      </c>
      <c r="AM30" s="29">
        <v>2</v>
      </c>
      <c r="AN30" s="41">
        <v>3</v>
      </c>
    </row>
    <row r="31" spans="1:40">
      <c r="A31" s="52" t="s">
        <v>32</v>
      </c>
      <c r="B31" s="39" t="s">
        <v>2061</v>
      </c>
      <c r="C31" s="27">
        <v>47.09</v>
      </c>
      <c r="D31" s="27">
        <v>21.14</v>
      </c>
      <c r="E31" s="29">
        <v>70</v>
      </c>
      <c r="F31" s="40">
        <v>3.92</v>
      </c>
      <c r="G31" s="27">
        <v>3.92</v>
      </c>
      <c r="H31" s="29">
        <f t="shared" si="0"/>
        <v>0</v>
      </c>
      <c r="I31" s="29">
        <v>31.04</v>
      </c>
      <c r="J31" s="29">
        <v>55</v>
      </c>
      <c r="K31" s="29">
        <v>8.58</v>
      </c>
      <c r="L31" s="29">
        <v>14</v>
      </c>
      <c r="M31" s="29">
        <v>0.75</v>
      </c>
      <c r="N31" s="29">
        <v>8</v>
      </c>
      <c r="O31" s="29">
        <v>10.71</v>
      </c>
      <c r="P31" s="29">
        <v>18</v>
      </c>
      <c r="Q31" s="29">
        <v>7.71</v>
      </c>
      <c r="R31" s="29">
        <v>12</v>
      </c>
      <c r="S31" s="29">
        <v>15.03</v>
      </c>
      <c r="T31" s="29">
        <v>21</v>
      </c>
      <c r="U31" s="29">
        <v>2.17</v>
      </c>
      <c r="V31" s="29">
        <v>4</v>
      </c>
      <c r="W31" s="29">
        <v>2</v>
      </c>
      <c r="X31" s="29">
        <v>2</v>
      </c>
      <c r="Y31" s="29">
        <v>3</v>
      </c>
      <c r="Z31" s="29">
        <v>3</v>
      </c>
      <c r="AA31" s="29">
        <v>8.81</v>
      </c>
      <c r="AB31" s="29">
        <v>13</v>
      </c>
      <c r="AC31" s="29">
        <v>3</v>
      </c>
      <c r="AD31" s="29">
        <v>3</v>
      </c>
      <c r="AE31" s="29">
        <v>3</v>
      </c>
      <c r="AF31" s="29">
        <v>3</v>
      </c>
      <c r="AG31" s="29">
        <v>1.5</v>
      </c>
      <c r="AH31" s="29">
        <v>8</v>
      </c>
      <c r="AI31" s="29">
        <v>1</v>
      </c>
      <c r="AJ31" s="29">
        <v>1</v>
      </c>
      <c r="AK31" s="29">
        <v>0</v>
      </c>
      <c r="AL31" s="29">
        <v>4</v>
      </c>
      <c r="AM31" s="29">
        <v>0.5</v>
      </c>
      <c r="AN31" s="41">
        <v>3</v>
      </c>
    </row>
    <row r="32" spans="1:40">
      <c r="A32" s="52" t="s">
        <v>33</v>
      </c>
      <c r="B32" s="39" t="s">
        <v>2061</v>
      </c>
      <c r="C32" s="27">
        <v>52.25</v>
      </c>
      <c r="D32" s="27">
        <v>28.58</v>
      </c>
      <c r="E32" s="29">
        <v>70</v>
      </c>
      <c r="F32" s="40">
        <v>3.82</v>
      </c>
      <c r="G32" s="27">
        <v>3.55</v>
      </c>
      <c r="H32" s="29">
        <f t="shared" si="0"/>
        <v>0.27</v>
      </c>
      <c r="I32" s="29">
        <v>26.77</v>
      </c>
      <c r="J32" s="29">
        <v>55</v>
      </c>
      <c r="K32" s="29">
        <v>11.1</v>
      </c>
      <c r="L32" s="29">
        <v>14</v>
      </c>
      <c r="M32" s="29">
        <v>0.28000000000000003</v>
      </c>
      <c r="N32" s="29">
        <v>8</v>
      </c>
      <c r="O32" s="29">
        <v>8.02</v>
      </c>
      <c r="P32" s="29">
        <v>18</v>
      </c>
      <c r="Q32" s="29">
        <v>5.0199999999999996</v>
      </c>
      <c r="R32" s="29">
        <v>12</v>
      </c>
      <c r="S32" s="29">
        <v>14.5</v>
      </c>
      <c r="T32" s="29">
        <v>21</v>
      </c>
      <c r="U32" s="29">
        <v>4</v>
      </c>
      <c r="V32" s="29">
        <v>4</v>
      </c>
      <c r="W32" s="29">
        <v>2</v>
      </c>
      <c r="X32" s="29">
        <v>2</v>
      </c>
      <c r="Y32" s="29">
        <v>0</v>
      </c>
      <c r="Z32" s="29">
        <v>3</v>
      </c>
      <c r="AA32" s="29">
        <v>8.84</v>
      </c>
      <c r="AB32" s="29">
        <v>15</v>
      </c>
      <c r="AC32" s="29">
        <v>3</v>
      </c>
      <c r="AD32" s="29">
        <v>3</v>
      </c>
      <c r="AE32" s="29">
        <v>2.5</v>
      </c>
      <c r="AF32" s="29">
        <v>3</v>
      </c>
      <c r="AG32" s="29">
        <v>3</v>
      </c>
      <c r="AH32" s="29">
        <v>8</v>
      </c>
      <c r="AI32" s="29">
        <v>1</v>
      </c>
      <c r="AJ32" s="29">
        <v>1</v>
      </c>
      <c r="AK32" s="29">
        <v>1.25</v>
      </c>
      <c r="AL32" s="29">
        <v>4</v>
      </c>
      <c r="AM32" s="29">
        <v>0.75</v>
      </c>
      <c r="AN32" s="41">
        <v>3</v>
      </c>
    </row>
    <row r="33" spans="1:40">
      <c r="A33" s="52" t="s">
        <v>34</v>
      </c>
      <c r="B33" s="39" t="s">
        <v>2060</v>
      </c>
      <c r="C33" s="27">
        <v>37.31</v>
      </c>
      <c r="D33" s="27">
        <v>18.420000000000002</v>
      </c>
      <c r="E33" s="29">
        <v>58</v>
      </c>
      <c r="F33" s="40">
        <v>2.96</v>
      </c>
      <c r="G33" s="27">
        <v>2.79</v>
      </c>
      <c r="H33" s="29">
        <f t="shared" si="0"/>
        <v>0.16999999999999993</v>
      </c>
      <c r="I33" s="29">
        <v>29.62</v>
      </c>
      <c r="J33" s="29">
        <v>35</v>
      </c>
      <c r="K33" s="29">
        <v>8.75</v>
      </c>
      <c r="L33" s="29">
        <v>14</v>
      </c>
      <c r="M33" s="29">
        <v>0.17</v>
      </c>
      <c r="N33" s="29">
        <v>8</v>
      </c>
      <c r="O33" s="29">
        <v>0</v>
      </c>
      <c r="P33" s="29"/>
      <c r="Q33" s="29" t="s">
        <v>2077</v>
      </c>
      <c r="R33" s="29"/>
      <c r="S33" s="29">
        <v>8.75</v>
      </c>
      <c r="T33" s="29">
        <v>21</v>
      </c>
      <c r="U33" s="29">
        <v>0</v>
      </c>
      <c r="V33" s="29">
        <v>4</v>
      </c>
      <c r="W33" s="29">
        <v>1.5</v>
      </c>
      <c r="X33" s="29">
        <v>2</v>
      </c>
      <c r="Y33" s="29">
        <v>0</v>
      </c>
      <c r="Z33" s="29">
        <v>3</v>
      </c>
      <c r="AA33" s="29">
        <v>2.67</v>
      </c>
      <c r="AB33" s="29">
        <v>15</v>
      </c>
      <c r="AC33" s="29">
        <v>0</v>
      </c>
      <c r="AD33" s="29">
        <v>3</v>
      </c>
      <c r="AE33" s="29">
        <v>2</v>
      </c>
      <c r="AF33" s="29">
        <v>3</v>
      </c>
      <c r="AG33" s="29">
        <v>3.75</v>
      </c>
      <c r="AH33" s="29">
        <v>8</v>
      </c>
      <c r="AI33" s="29">
        <v>1</v>
      </c>
      <c r="AJ33" s="29">
        <v>1</v>
      </c>
      <c r="AK33" s="29">
        <v>2</v>
      </c>
      <c r="AL33" s="29">
        <v>4</v>
      </c>
      <c r="AM33" s="29">
        <v>0.75</v>
      </c>
      <c r="AN33" s="41">
        <v>3</v>
      </c>
    </row>
    <row r="34" spans="1:40">
      <c r="A34" s="52" t="s">
        <v>35</v>
      </c>
      <c r="B34" s="39" t="s">
        <v>2061</v>
      </c>
      <c r="C34" s="27">
        <v>58.96</v>
      </c>
      <c r="D34" s="27">
        <v>40.82</v>
      </c>
      <c r="E34" s="29">
        <v>72</v>
      </c>
      <c r="F34" s="40">
        <v>4.21</v>
      </c>
      <c r="G34" s="27">
        <v>4.2</v>
      </c>
      <c r="H34" s="29">
        <f t="shared" si="0"/>
        <v>9.9999999999997868E-3</v>
      </c>
      <c r="I34" s="29">
        <v>31.36</v>
      </c>
      <c r="J34" s="29">
        <v>58</v>
      </c>
      <c r="K34" s="29">
        <v>5.77</v>
      </c>
      <c r="L34" s="29">
        <v>14</v>
      </c>
      <c r="M34" s="29">
        <v>1.1499999999999999</v>
      </c>
      <c r="N34" s="29">
        <v>8</v>
      </c>
      <c r="O34" s="29">
        <v>10.039999999999999</v>
      </c>
      <c r="P34" s="29">
        <v>18</v>
      </c>
      <c r="Q34" s="29">
        <v>7.04</v>
      </c>
      <c r="R34" s="29">
        <v>12</v>
      </c>
      <c r="S34" s="29">
        <v>12.63</v>
      </c>
      <c r="T34" s="29">
        <v>21</v>
      </c>
      <c r="U34" s="29">
        <v>1.38</v>
      </c>
      <c r="V34" s="29">
        <v>4</v>
      </c>
      <c r="W34" s="29">
        <v>2</v>
      </c>
      <c r="X34" s="29">
        <v>2</v>
      </c>
      <c r="Y34" s="29">
        <v>0</v>
      </c>
      <c r="Z34" s="29">
        <v>3</v>
      </c>
      <c r="AA34" s="29">
        <v>12.93</v>
      </c>
      <c r="AB34" s="29">
        <v>20</v>
      </c>
      <c r="AC34" s="29">
        <v>3</v>
      </c>
      <c r="AD34" s="29">
        <v>3</v>
      </c>
      <c r="AE34" s="29">
        <v>2.5</v>
      </c>
      <c r="AF34" s="29">
        <v>3</v>
      </c>
      <c r="AG34" s="29">
        <v>5</v>
      </c>
      <c r="AH34" s="29">
        <v>8</v>
      </c>
      <c r="AI34" s="29">
        <v>1</v>
      </c>
      <c r="AJ34" s="29">
        <v>1</v>
      </c>
      <c r="AK34" s="29">
        <v>2.75</v>
      </c>
      <c r="AL34" s="29">
        <v>4</v>
      </c>
      <c r="AM34" s="29">
        <v>1.25</v>
      </c>
      <c r="AN34" s="41">
        <v>3</v>
      </c>
    </row>
    <row r="35" spans="1:40">
      <c r="A35" s="52" t="s">
        <v>36</v>
      </c>
      <c r="B35" s="39" t="s">
        <v>2060</v>
      </c>
      <c r="C35" s="27">
        <v>31.21</v>
      </c>
      <c r="D35" s="27">
        <v>13.23</v>
      </c>
      <c r="E35" s="29">
        <v>71</v>
      </c>
      <c r="F35" s="40">
        <v>3.53</v>
      </c>
      <c r="G35" s="27">
        <v>3.52</v>
      </c>
      <c r="H35" s="29">
        <f t="shared" si="0"/>
        <v>9.9999999999997868E-3</v>
      </c>
      <c r="I35" s="29">
        <v>19.3</v>
      </c>
      <c r="J35" s="29">
        <v>37</v>
      </c>
      <c r="K35" s="29">
        <v>7.35</v>
      </c>
      <c r="L35" s="29">
        <v>14</v>
      </c>
      <c r="M35" s="29">
        <v>5.75</v>
      </c>
      <c r="N35" s="29">
        <v>8</v>
      </c>
      <c r="O35" s="29">
        <v>0</v>
      </c>
      <c r="P35" s="29"/>
      <c r="Q35" s="29" t="s">
        <v>2077</v>
      </c>
      <c r="R35" s="29"/>
      <c r="S35" s="29">
        <v>3.5</v>
      </c>
      <c r="T35" s="29">
        <v>21</v>
      </c>
      <c r="U35" s="29">
        <v>0</v>
      </c>
      <c r="V35" s="29">
        <v>4</v>
      </c>
      <c r="W35" s="29">
        <v>1.25</v>
      </c>
      <c r="X35" s="29">
        <v>2</v>
      </c>
      <c r="Y35" s="29">
        <v>0</v>
      </c>
      <c r="Z35" s="29">
        <v>3</v>
      </c>
      <c r="AA35" s="29">
        <v>7.28</v>
      </c>
      <c r="AB35" s="29">
        <v>20</v>
      </c>
      <c r="AC35" s="29">
        <v>3</v>
      </c>
      <c r="AD35" s="29">
        <v>3</v>
      </c>
      <c r="AE35" s="29">
        <v>2.5</v>
      </c>
      <c r="AF35" s="29">
        <v>3</v>
      </c>
      <c r="AG35" s="29">
        <v>4.25</v>
      </c>
      <c r="AH35" s="29">
        <v>8</v>
      </c>
      <c r="AI35" s="29">
        <v>1</v>
      </c>
      <c r="AJ35" s="29">
        <v>1</v>
      </c>
      <c r="AK35" s="29">
        <v>2.25</v>
      </c>
      <c r="AL35" s="29">
        <v>4</v>
      </c>
      <c r="AM35" s="29">
        <v>1</v>
      </c>
      <c r="AN35" s="41">
        <v>3</v>
      </c>
    </row>
    <row r="36" spans="1:40">
      <c r="A36" s="52" t="s">
        <v>37</v>
      </c>
      <c r="B36" s="39" t="s">
        <v>2061</v>
      </c>
      <c r="C36" s="27">
        <v>51.18</v>
      </c>
      <c r="D36" s="27">
        <v>25.49</v>
      </c>
      <c r="E36" s="29">
        <v>71</v>
      </c>
      <c r="F36" s="40">
        <v>3.04</v>
      </c>
      <c r="G36" s="27">
        <v>3</v>
      </c>
      <c r="H36" s="29">
        <f t="shared" si="0"/>
        <v>4.0000000000000036E-2</v>
      </c>
      <c r="I36" s="29">
        <v>34.72</v>
      </c>
      <c r="J36" s="29">
        <v>58</v>
      </c>
      <c r="K36" s="29">
        <v>7.23</v>
      </c>
      <c r="L36" s="29">
        <v>14</v>
      </c>
      <c r="M36" s="29">
        <v>0</v>
      </c>
      <c r="N36" s="29">
        <v>8</v>
      </c>
      <c r="O36" s="29">
        <v>13.49</v>
      </c>
      <c r="P36" s="29">
        <v>18</v>
      </c>
      <c r="Q36" s="29">
        <v>10.49</v>
      </c>
      <c r="R36" s="29">
        <v>12</v>
      </c>
      <c r="S36" s="29">
        <v>12.5</v>
      </c>
      <c r="T36" s="29">
        <v>21</v>
      </c>
      <c r="U36" s="29">
        <v>0</v>
      </c>
      <c r="V36" s="29">
        <v>4</v>
      </c>
      <c r="W36" s="29">
        <v>1.75</v>
      </c>
      <c r="X36" s="29">
        <v>2</v>
      </c>
      <c r="Y36" s="29">
        <v>0</v>
      </c>
      <c r="Z36" s="29">
        <v>3</v>
      </c>
      <c r="AA36" s="29">
        <v>10.4</v>
      </c>
      <c r="AB36" s="29">
        <v>15</v>
      </c>
      <c r="AC36" s="29">
        <v>3</v>
      </c>
      <c r="AD36" s="29">
        <v>3</v>
      </c>
      <c r="AE36" s="29">
        <v>3</v>
      </c>
      <c r="AF36" s="29">
        <v>3</v>
      </c>
      <c r="AG36" s="29">
        <v>5.75</v>
      </c>
      <c r="AH36" s="29">
        <v>8</v>
      </c>
      <c r="AI36" s="29">
        <v>1</v>
      </c>
      <c r="AJ36" s="29">
        <v>1</v>
      </c>
      <c r="AK36" s="29">
        <v>2.75</v>
      </c>
      <c r="AL36" s="29">
        <v>4</v>
      </c>
      <c r="AM36" s="29">
        <v>2</v>
      </c>
      <c r="AN36" s="41">
        <v>3</v>
      </c>
    </row>
    <row r="37" spans="1:40">
      <c r="A37" s="52" t="s">
        <v>38</v>
      </c>
      <c r="B37" s="39" t="s">
        <v>2059</v>
      </c>
      <c r="C37" s="27">
        <v>81.34</v>
      </c>
      <c r="D37" s="27">
        <v>40.29</v>
      </c>
      <c r="E37" s="29">
        <v>68</v>
      </c>
      <c r="F37" s="40">
        <v>5.16</v>
      </c>
      <c r="G37" s="27">
        <v>2.4300000000000002</v>
      </c>
      <c r="H37" s="29">
        <f t="shared" si="0"/>
        <v>2.73</v>
      </c>
      <c r="I37" s="29">
        <v>52.74</v>
      </c>
      <c r="J37" s="29">
        <v>58</v>
      </c>
      <c r="K37" s="29">
        <v>13.08</v>
      </c>
      <c r="L37" s="29">
        <v>14</v>
      </c>
      <c r="M37" s="29">
        <v>5.98</v>
      </c>
      <c r="N37" s="29">
        <v>8</v>
      </c>
      <c r="O37" s="29">
        <v>15.68</v>
      </c>
      <c r="P37" s="29">
        <v>18</v>
      </c>
      <c r="Q37" s="29">
        <v>11.68</v>
      </c>
      <c r="R37" s="29">
        <v>12</v>
      </c>
      <c r="S37" s="29">
        <v>20.13</v>
      </c>
      <c r="T37" s="29">
        <v>21</v>
      </c>
      <c r="U37" s="29">
        <v>4</v>
      </c>
      <c r="V37" s="29">
        <v>4</v>
      </c>
      <c r="W37" s="29">
        <v>2</v>
      </c>
      <c r="X37" s="29">
        <v>2</v>
      </c>
      <c r="Y37" s="29">
        <v>2.88</v>
      </c>
      <c r="Z37" s="29">
        <v>3</v>
      </c>
      <c r="AA37" s="29">
        <v>15.79</v>
      </c>
      <c r="AB37" s="29">
        <v>20</v>
      </c>
      <c r="AC37" s="29">
        <v>3</v>
      </c>
      <c r="AD37" s="29">
        <v>3</v>
      </c>
      <c r="AE37" s="29">
        <v>3</v>
      </c>
      <c r="AF37" s="29">
        <v>3</v>
      </c>
      <c r="AG37" s="29">
        <v>6.5</v>
      </c>
      <c r="AH37" s="29">
        <v>8</v>
      </c>
      <c r="AI37" s="29">
        <v>1</v>
      </c>
      <c r="AJ37" s="29">
        <v>1</v>
      </c>
      <c r="AK37" s="29">
        <v>4</v>
      </c>
      <c r="AL37" s="29">
        <v>4</v>
      </c>
      <c r="AM37" s="29">
        <v>1.5</v>
      </c>
      <c r="AN37" s="41">
        <v>3</v>
      </c>
    </row>
    <row r="38" spans="1:40">
      <c r="A38" s="52" t="s">
        <v>39</v>
      </c>
      <c r="B38" s="39" t="s">
        <v>2061</v>
      </c>
      <c r="C38" s="27">
        <v>53.85</v>
      </c>
      <c r="D38" s="27">
        <v>30.9</v>
      </c>
      <c r="E38" s="29">
        <v>70</v>
      </c>
      <c r="F38" s="40">
        <v>2.1</v>
      </c>
      <c r="G38" s="27">
        <v>2.1</v>
      </c>
      <c r="H38" s="29">
        <f t="shared" si="0"/>
        <v>0</v>
      </c>
      <c r="I38" s="29">
        <v>39.119999999999997</v>
      </c>
      <c r="J38" s="29">
        <v>58</v>
      </c>
      <c r="K38" s="29">
        <v>8.4499999999999993</v>
      </c>
      <c r="L38" s="29">
        <v>14</v>
      </c>
      <c r="M38" s="29">
        <v>5.77</v>
      </c>
      <c r="N38" s="29">
        <v>8</v>
      </c>
      <c r="O38" s="29">
        <v>15</v>
      </c>
      <c r="P38" s="29">
        <v>18</v>
      </c>
      <c r="Q38" s="29">
        <v>12</v>
      </c>
      <c r="R38" s="29">
        <v>12</v>
      </c>
      <c r="S38" s="29">
        <v>11.59</v>
      </c>
      <c r="T38" s="29">
        <v>21</v>
      </c>
      <c r="U38" s="29">
        <v>1.0900000000000001</v>
      </c>
      <c r="V38" s="29">
        <v>4</v>
      </c>
      <c r="W38" s="29">
        <v>2</v>
      </c>
      <c r="X38" s="29">
        <v>2</v>
      </c>
      <c r="Y38" s="29">
        <v>0</v>
      </c>
      <c r="Z38" s="29">
        <v>3</v>
      </c>
      <c r="AA38" s="29">
        <v>8.11</v>
      </c>
      <c r="AB38" s="29">
        <v>20</v>
      </c>
      <c r="AC38" s="29">
        <v>0</v>
      </c>
      <c r="AD38" s="29">
        <v>3</v>
      </c>
      <c r="AE38" s="29">
        <v>2</v>
      </c>
      <c r="AF38" s="29">
        <v>3</v>
      </c>
      <c r="AG38" s="29">
        <v>3.5</v>
      </c>
      <c r="AH38" s="29">
        <v>8</v>
      </c>
      <c r="AI38" s="29">
        <v>1</v>
      </c>
      <c r="AJ38" s="29">
        <v>1</v>
      </c>
      <c r="AK38" s="29">
        <v>1</v>
      </c>
      <c r="AL38" s="29">
        <v>4</v>
      </c>
      <c r="AM38" s="29">
        <v>1.5</v>
      </c>
      <c r="AN38" s="41">
        <v>3</v>
      </c>
    </row>
    <row r="39" spans="1:40">
      <c r="A39" s="52" t="s">
        <v>40</v>
      </c>
      <c r="B39" s="39" t="s">
        <v>2061</v>
      </c>
      <c r="C39" s="27">
        <v>48.57</v>
      </c>
      <c r="D39" s="27">
        <v>32.04</v>
      </c>
      <c r="E39" s="29">
        <v>71</v>
      </c>
      <c r="F39" s="40">
        <v>4.76</v>
      </c>
      <c r="G39" s="27">
        <v>4.22</v>
      </c>
      <c r="H39" s="29">
        <f t="shared" si="0"/>
        <v>0.54</v>
      </c>
      <c r="I39" s="29">
        <v>27.94</v>
      </c>
      <c r="J39" s="29">
        <v>58</v>
      </c>
      <c r="K39" s="29">
        <v>5.95</v>
      </c>
      <c r="L39" s="29">
        <v>14</v>
      </c>
      <c r="M39" s="29">
        <v>0.45</v>
      </c>
      <c r="N39" s="29">
        <v>8</v>
      </c>
      <c r="O39" s="29">
        <v>9.5399999999999991</v>
      </c>
      <c r="P39" s="29">
        <v>18</v>
      </c>
      <c r="Q39" s="29">
        <v>8.5399999999999991</v>
      </c>
      <c r="R39" s="29">
        <v>12</v>
      </c>
      <c r="S39" s="29">
        <v>13</v>
      </c>
      <c r="T39" s="29">
        <v>21</v>
      </c>
      <c r="U39" s="29">
        <v>0</v>
      </c>
      <c r="V39" s="29">
        <v>4</v>
      </c>
      <c r="W39" s="29">
        <v>1.75</v>
      </c>
      <c r="X39" s="29">
        <v>2</v>
      </c>
      <c r="Y39" s="29">
        <v>0</v>
      </c>
      <c r="Z39" s="29">
        <v>3</v>
      </c>
      <c r="AA39" s="29">
        <v>7.66</v>
      </c>
      <c r="AB39" s="29">
        <v>20</v>
      </c>
      <c r="AC39" s="29">
        <v>3</v>
      </c>
      <c r="AD39" s="29">
        <v>3</v>
      </c>
      <c r="AE39" s="29">
        <v>2.5</v>
      </c>
      <c r="AF39" s="29">
        <v>3</v>
      </c>
      <c r="AG39" s="29">
        <v>5.75</v>
      </c>
      <c r="AH39" s="29">
        <v>8</v>
      </c>
      <c r="AI39" s="29">
        <v>1</v>
      </c>
      <c r="AJ39" s="29">
        <v>1</v>
      </c>
      <c r="AK39" s="29">
        <v>2</v>
      </c>
      <c r="AL39" s="29">
        <v>4</v>
      </c>
      <c r="AM39" s="29">
        <v>2.75</v>
      </c>
      <c r="AN39" s="41">
        <v>3</v>
      </c>
    </row>
    <row r="40" spans="1:40">
      <c r="A40" s="52" t="s">
        <v>41</v>
      </c>
      <c r="B40" s="39" t="s">
        <v>2059</v>
      </c>
      <c r="C40" s="27">
        <v>72.19</v>
      </c>
      <c r="D40" s="27">
        <v>45.37</v>
      </c>
      <c r="E40" s="29">
        <v>70</v>
      </c>
      <c r="F40" s="40">
        <v>4.6399999999999997</v>
      </c>
      <c r="G40" s="27">
        <v>3.41</v>
      </c>
      <c r="H40" s="29">
        <f t="shared" si="0"/>
        <v>1.2299999999999995</v>
      </c>
      <c r="I40" s="29">
        <v>41.89</v>
      </c>
      <c r="J40" s="29">
        <v>55</v>
      </c>
      <c r="K40" s="29">
        <v>6.89</v>
      </c>
      <c r="L40" s="29">
        <v>14</v>
      </c>
      <c r="M40" s="29">
        <v>8</v>
      </c>
      <c r="N40" s="29">
        <v>8</v>
      </c>
      <c r="O40" s="29">
        <v>14</v>
      </c>
      <c r="P40" s="29">
        <v>18</v>
      </c>
      <c r="Q40" s="29">
        <v>10</v>
      </c>
      <c r="R40" s="29">
        <v>12</v>
      </c>
      <c r="S40" s="29">
        <v>16.82</v>
      </c>
      <c r="T40" s="29">
        <v>21</v>
      </c>
      <c r="U40" s="29">
        <v>4</v>
      </c>
      <c r="V40" s="29">
        <v>4</v>
      </c>
      <c r="W40" s="29">
        <v>2</v>
      </c>
      <c r="X40" s="29">
        <v>2</v>
      </c>
      <c r="Y40" s="29">
        <v>0.56999999999999995</v>
      </c>
      <c r="Z40" s="29">
        <v>3</v>
      </c>
      <c r="AA40" s="29">
        <v>16.61</v>
      </c>
      <c r="AB40" s="29">
        <v>20</v>
      </c>
      <c r="AC40" s="29">
        <v>3</v>
      </c>
      <c r="AD40" s="29">
        <v>3</v>
      </c>
      <c r="AE40" s="29">
        <v>3</v>
      </c>
      <c r="AF40" s="29">
        <v>3</v>
      </c>
      <c r="AG40" s="29">
        <v>6.25</v>
      </c>
      <c r="AH40" s="29">
        <v>8</v>
      </c>
      <c r="AI40" s="29">
        <v>1</v>
      </c>
      <c r="AJ40" s="29">
        <v>1</v>
      </c>
      <c r="AK40" s="29">
        <v>3</v>
      </c>
      <c r="AL40" s="29">
        <v>4</v>
      </c>
      <c r="AM40" s="29">
        <v>2.25</v>
      </c>
      <c r="AN40" s="41">
        <v>3</v>
      </c>
    </row>
    <row r="41" spans="1:40">
      <c r="A41" s="52" t="s">
        <v>42</v>
      </c>
      <c r="B41" s="39" t="s">
        <v>2061</v>
      </c>
      <c r="C41" s="27">
        <v>52.21</v>
      </c>
      <c r="D41" s="27">
        <v>27.8</v>
      </c>
      <c r="E41" s="29">
        <v>72</v>
      </c>
      <c r="F41" s="40">
        <v>3.08</v>
      </c>
      <c r="G41" s="27">
        <v>3.08</v>
      </c>
      <c r="H41" s="29">
        <f t="shared" si="0"/>
        <v>0</v>
      </c>
      <c r="I41" s="29">
        <v>24.77</v>
      </c>
      <c r="J41" s="29">
        <v>37</v>
      </c>
      <c r="K41" s="29">
        <v>11.95</v>
      </c>
      <c r="L41" s="29">
        <v>14</v>
      </c>
      <c r="M41" s="29">
        <v>0.72</v>
      </c>
      <c r="N41" s="29">
        <v>8</v>
      </c>
      <c r="O41" s="29">
        <v>0</v>
      </c>
      <c r="P41" s="29"/>
      <c r="Q41" s="29" t="s">
        <v>2077</v>
      </c>
      <c r="R41" s="29"/>
      <c r="S41" s="29">
        <v>13.36</v>
      </c>
      <c r="T41" s="29">
        <v>21</v>
      </c>
      <c r="U41" s="29">
        <v>0</v>
      </c>
      <c r="V41" s="29">
        <v>4</v>
      </c>
      <c r="W41" s="29">
        <v>2</v>
      </c>
      <c r="X41" s="29">
        <v>2</v>
      </c>
      <c r="Y41" s="29">
        <v>0.61</v>
      </c>
      <c r="Z41" s="29">
        <v>3</v>
      </c>
      <c r="AA41" s="29">
        <v>12.31</v>
      </c>
      <c r="AB41" s="29">
        <v>20</v>
      </c>
      <c r="AC41" s="29">
        <v>3</v>
      </c>
      <c r="AD41" s="29">
        <v>3</v>
      </c>
      <c r="AE41" s="29">
        <v>3</v>
      </c>
      <c r="AF41" s="29">
        <v>3</v>
      </c>
      <c r="AG41" s="29">
        <v>6.75</v>
      </c>
      <c r="AH41" s="29">
        <v>8</v>
      </c>
      <c r="AI41" s="29">
        <v>1</v>
      </c>
      <c r="AJ41" s="29">
        <v>1</v>
      </c>
      <c r="AK41" s="29">
        <v>4</v>
      </c>
      <c r="AL41" s="29">
        <v>4</v>
      </c>
      <c r="AM41" s="29">
        <v>1.75</v>
      </c>
      <c r="AN41" s="41">
        <v>3</v>
      </c>
    </row>
    <row r="42" spans="1:40">
      <c r="A42" s="52" t="s">
        <v>43</v>
      </c>
      <c r="B42" s="39" t="s">
        <v>2061</v>
      </c>
      <c r="C42" s="27">
        <v>48.37</v>
      </c>
      <c r="D42" s="27">
        <v>25.55</v>
      </c>
      <c r="E42" s="29">
        <v>71</v>
      </c>
      <c r="F42" s="40">
        <v>2.44</v>
      </c>
      <c r="G42" s="27">
        <v>2.44</v>
      </c>
      <c r="H42" s="29">
        <f t="shared" si="0"/>
        <v>0</v>
      </c>
      <c r="I42" s="29">
        <v>29.83</v>
      </c>
      <c r="J42" s="29">
        <v>58</v>
      </c>
      <c r="K42" s="29">
        <v>7.76</v>
      </c>
      <c r="L42" s="29">
        <v>14</v>
      </c>
      <c r="M42" s="29">
        <v>0</v>
      </c>
      <c r="N42" s="29">
        <v>8</v>
      </c>
      <c r="O42" s="29">
        <v>13.25</v>
      </c>
      <c r="P42" s="29">
        <v>18</v>
      </c>
      <c r="Q42" s="29">
        <v>10.25</v>
      </c>
      <c r="R42" s="29">
        <v>12</v>
      </c>
      <c r="S42" s="29">
        <v>11.25</v>
      </c>
      <c r="T42" s="29">
        <v>21</v>
      </c>
      <c r="U42" s="29">
        <v>0</v>
      </c>
      <c r="V42" s="29">
        <v>4</v>
      </c>
      <c r="W42" s="29">
        <v>2</v>
      </c>
      <c r="X42" s="29">
        <v>2</v>
      </c>
      <c r="Y42" s="29">
        <v>0</v>
      </c>
      <c r="Z42" s="29">
        <v>3</v>
      </c>
      <c r="AA42" s="29">
        <v>9.1199999999999992</v>
      </c>
      <c r="AB42" s="29">
        <v>20</v>
      </c>
      <c r="AC42" s="29">
        <v>0</v>
      </c>
      <c r="AD42" s="29">
        <v>3</v>
      </c>
      <c r="AE42" s="29">
        <v>3</v>
      </c>
      <c r="AF42" s="29">
        <v>3</v>
      </c>
      <c r="AG42" s="29">
        <v>2.5</v>
      </c>
      <c r="AH42" s="29">
        <v>8</v>
      </c>
      <c r="AI42" s="29">
        <v>1</v>
      </c>
      <c r="AJ42" s="29">
        <v>1</v>
      </c>
      <c r="AK42" s="29">
        <v>0</v>
      </c>
      <c r="AL42" s="29">
        <v>4</v>
      </c>
      <c r="AM42" s="29">
        <v>1.5</v>
      </c>
      <c r="AN42" s="41">
        <v>3</v>
      </c>
    </row>
    <row r="43" spans="1:40">
      <c r="A43" s="52" t="s">
        <v>44</v>
      </c>
      <c r="B43" s="39" t="s">
        <v>2059</v>
      </c>
      <c r="C43" s="27">
        <v>65.48</v>
      </c>
      <c r="D43" s="27">
        <v>35.92</v>
      </c>
      <c r="E43" s="29">
        <v>70</v>
      </c>
      <c r="F43" s="40">
        <v>5.5</v>
      </c>
      <c r="G43" s="27">
        <v>3.72</v>
      </c>
      <c r="H43" s="29">
        <f t="shared" si="0"/>
        <v>1.7799999999999998</v>
      </c>
      <c r="I43" s="29">
        <v>54</v>
      </c>
      <c r="J43" s="29">
        <v>58</v>
      </c>
      <c r="K43" s="29">
        <v>14</v>
      </c>
      <c r="L43" s="29">
        <v>14</v>
      </c>
      <c r="M43" s="29">
        <v>8</v>
      </c>
      <c r="N43" s="29">
        <v>8</v>
      </c>
      <c r="O43" s="29">
        <v>16</v>
      </c>
      <c r="P43" s="29">
        <v>18</v>
      </c>
      <c r="Q43" s="29">
        <v>12</v>
      </c>
      <c r="R43" s="29">
        <v>12</v>
      </c>
      <c r="S43" s="29">
        <v>16</v>
      </c>
      <c r="T43" s="29">
        <v>21</v>
      </c>
      <c r="U43" s="29">
        <v>4</v>
      </c>
      <c r="V43" s="29">
        <v>4</v>
      </c>
      <c r="W43" s="29">
        <v>2</v>
      </c>
      <c r="X43" s="29">
        <v>2</v>
      </c>
      <c r="Y43" s="29">
        <v>0</v>
      </c>
      <c r="Z43" s="29">
        <v>3</v>
      </c>
      <c r="AA43" s="29">
        <v>6.87</v>
      </c>
      <c r="AB43" s="29">
        <v>20</v>
      </c>
      <c r="AC43" s="29">
        <v>0</v>
      </c>
      <c r="AD43" s="29">
        <v>3</v>
      </c>
      <c r="AE43" s="29">
        <v>3</v>
      </c>
      <c r="AF43" s="29">
        <v>3</v>
      </c>
      <c r="AG43" s="29">
        <v>4.5</v>
      </c>
      <c r="AH43" s="29">
        <v>8</v>
      </c>
      <c r="AI43" s="29">
        <v>1</v>
      </c>
      <c r="AJ43" s="29">
        <v>1</v>
      </c>
      <c r="AK43" s="29">
        <v>2.75</v>
      </c>
      <c r="AL43" s="29">
        <v>4</v>
      </c>
      <c r="AM43" s="29">
        <v>0.75</v>
      </c>
      <c r="AN43" s="41">
        <v>3</v>
      </c>
    </row>
    <row r="44" spans="1:40">
      <c r="A44" s="52" t="s">
        <v>45</v>
      </c>
      <c r="B44" s="39" t="s">
        <v>2059</v>
      </c>
      <c r="C44" s="27">
        <v>68.19</v>
      </c>
      <c r="D44" s="27">
        <v>43.25</v>
      </c>
      <c r="E44" s="29">
        <v>71</v>
      </c>
      <c r="F44" s="40">
        <v>4.59</v>
      </c>
      <c r="G44" s="27">
        <v>4.49</v>
      </c>
      <c r="H44" s="29">
        <f t="shared" si="0"/>
        <v>9.9999999999999645E-2</v>
      </c>
      <c r="I44" s="29">
        <v>34.69</v>
      </c>
      <c r="J44" s="29">
        <v>55</v>
      </c>
      <c r="K44" s="29">
        <v>6.96</v>
      </c>
      <c r="L44" s="29">
        <v>14</v>
      </c>
      <c r="M44" s="29">
        <v>1.46</v>
      </c>
      <c r="N44" s="29">
        <v>8</v>
      </c>
      <c r="O44" s="29">
        <v>14.27</v>
      </c>
      <c r="P44" s="29">
        <v>18</v>
      </c>
      <c r="Q44" s="29">
        <v>10.27</v>
      </c>
      <c r="R44" s="29">
        <v>12</v>
      </c>
      <c r="S44" s="29">
        <v>14.62</v>
      </c>
      <c r="T44" s="29">
        <v>21</v>
      </c>
      <c r="U44" s="29">
        <v>2.75</v>
      </c>
      <c r="V44" s="29">
        <v>4</v>
      </c>
      <c r="W44" s="29">
        <v>2</v>
      </c>
      <c r="X44" s="29">
        <v>2</v>
      </c>
      <c r="Y44" s="29">
        <v>0.87</v>
      </c>
      <c r="Z44" s="29">
        <v>3</v>
      </c>
      <c r="AA44" s="29">
        <v>10.58</v>
      </c>
      <c r="AB44" s="29">
        <v>15</v>
      </c>
      <c r="AC44" s="29">
        <v>3</v>
      </c>
      <c r="AD44" s="29">
        <v>3</v>
      </c>
      <c r="AE44" s="29">
        <v>2</v>
      </c>
      <c r="AF44" s="29">
        <v>3</v>
      </c>
      <c r="AG44" s="29">
        <v>5.75</v>
      </c>
      <c r="AH44" s="29">
        <v>8</v>
      </c>
      <c r="AI44" s="29">
        <v>1</v>
      </c>
      <c r="AJ44" s="29">
        <v>1</v>
      </c>
      <c r="AK44" s="29">
        <v>3.75</v>
      </c>
      <c r="AL44" s="29">
        <v>4</v>
      </c>
      <c r="AM44" s="29">
        <v>1</v>
      </c>
      <c r="AN44" s="41">
        <v>3</v>
      </c>
    </row>
    <row r="45" spans="1:40">
      <c r="A45" s="52" t="s">
        <v>46</v>
      </c>
      <c r="B45" s="39" t="s">
        <v>2062</v>
      </c>
      <c r="C45" s="27">
        <v>85.56</v>
      </c>
      <c r="D45" s="27">
        <v>42.25</v>
      </c>
      <c r="E45" s="29">
        <v>72</v>
      </c>
      <c r="F45" s="40">
        <v>3.12</v>
      </c>
      <c r="G45" s="27">
        <v>3.07</v>
      </c>
      <c r="H45" s="29">
        <f t="shared" si="0"/>
        <v>5.0000000000000266E-2</v>
      </c>
      <c r="I45" s="29">
        <v>55.77</v>
      </c>
      <c r="J45" s="29">
        <v>58</v>
      </c>
      <c r="K45" s="29">
        <v>14</v>
      </c>
      <c r="L45" s="29">
        <v>14</v>
      </c>
      <c r="M45" s="29">
        <v>5.77</v>
      </c>
      <c r="N45" s="29">
        <v>8</v>
      </c>
      <c r="O45" s="29">
        <v>18</v>
      </c>
      <c r="P45" s="29">
        <v>18</v>
      </c>
      <c r="Q45" s="29">
        <v>12</v>
      </c>
      <c r="R45" s="29">
        <v>12</v>
      </c>
      <c r="S45" s="29">
        <v>20.75</v>
      </c>
      <c r="T45" s="29">
        <v>21</v>
      </c>
      <c r="U45" s="29">
        <v>4</v>
      </c>
      <c r="V45" s="29">
        <v>4</v>
      </c>
      <c r="W45" s="29">
        <v>2</v>
      </c>
      <c r="X45" s="29">
        <v>2</v>
      </c>
      <c r="Y45" s="29">
        <v>3</v>
      </c>
      <c r="Z45" s="29">
        <v>3</v>
      </c>
      <c r="AA45" s="29">
        <v>19.510000000000002</v>
      </c>
      <c r="AB45" s="29">
        <v>20</v>
      </c>
      <c r="AC45" s="29">
        <v>3</v>
      </c>
      <c r="AD45" s="29">
        <v>3</v>
      </c>
      <c r="AE45" s="29">
        <v>3</v>
      </c>
      <c r="AF45" s="29">
        <v>3</v>
      </c>
      <c r="AG45" s="29">
        <v>7.75</v>
      </c>
      <c r="AH45" s="29">
        <v>8</v>
      </c>
      <c r="AI45" s="29">
        <v>1</v>
      </c>
      <c r="AJ45" s="29">
        <v>1</v>
      </c>
      <c r="AK45" s="29">
        <v>4</v>
      </c>
      <c r="AL45" s="29">
        <v>4</v>
      </c>
      <c r="AM45" s="29">
        <v>2.75</v>
      </c>
      <c r="AN45" s="41">
        <v>3</v>
      </c>
    </row>
    <row r="46" spans="1:40">
      <c r="A46" s="52" t="s">
        <v>47</v>
      </c>
      <c r="B46" s="39" t="s">
        <v>2059</v>
      </c>
      <c r="C46" s="27">
        <v>65.89</v>
      </c>
      <c r="D46" s="27">
        <v>31.16</v>
      </c>
      <c r="E46" s="29">
        <v>71</v>
      </c>
      <c r="F46" s="40">
        <v>2.08</v>
      </c>
      <c r="G46" s="27">
        <v>1.97</v>
      </c>
      <c r="H46" s="29">
        <f t="shared" si="0"/>
        <v>0.1100000000000001</v>
      </c>
      <c r="I46" s="29">
        <v>38.08</v>
      </c>
      <c r="J46" s="29">
        <v>58</v>
      </c>
      <c r="K46" s="29">
        <v>3.49</v>
      </c>
      <c r="L46" s="29">
        <v>14</v>
      </c>
      <c r="M46" s="29">
        <v>3.49</v>
      </c>
      <c r="N46" s="29">
        <v>8</v>
      </c>
      <c r="O46" s="29">
        <v>17.100000000000001</v>
      </c>
      <c r="P46" s="29">
        <v>18</v>
      </c>
      <c r="Q46" s="29">
        <v>11.1</v>
      </c>
      <c r="R46" s="29">
        <v>12</v>
      </c>
      <c r="S46" s="29">
        <v>20</v>
      </c>
      <c r="T46" s="29">
        <v>21</v>
      </c>
      <c r="U46" s="29">
        <v>4</v>
      </c>
      <c r="V46" s="29">
        <v>4</v>
      </c>
      <c r="W46" s="29">
        <v>2</v>
      </c>
      <c r="X46" s="29">
        <v>2</v>
      </c>
      <c r="Y46" s="29">
        <v>3</v>
      </c>
      <c r="Z46" s="29">
        <v>3</v>
      </c>
      <c r="AA46" s="29">
        <v>14.52</v>
      </c>
      <c r="AB46" s="29">
        <v>20</v>
      </c>
      <c r="AC46" s="29">
        <v>2</v>
      </c>
      <c r="AD46" s="29">
        <v>3</v>
      </c>
      <c r="AE46" s="29">
        <v>3</v>
      </c>
      <c r="AF46" s="29">
        <v>3</v>
      </c>
      <c r="AG46" s="29">
        <v>5</v>
      </c>
      <c r="AH46" s="29">
        <v>8</v>
      </c>
      <c r="AI46" s="29">
        <v>1</v>
      </c>
      <c r="AJ46" s="29">
        <v>1</v>
      </c>
      <c r="AK46" s="29">
        <v>3.25</v>
      </c>
      <c r="AL46" s="29">
        <v>4</v>
      </c>
      <c r="AM46" s="29">
        <v>0.75</v>
      </c>
      <c r="AN46" s="41">
        <v>3</v>
      </c>
    </row>
    <row r="47" spans="1:40">
      <c r="A47" s="52" t="s">
        <v>48</v>
      </c>
      <c r="B47" s="39" t="s">
        <v>2060</v>
      </c>
      <c r="C47" s="27">
        <v>39.549999999999997</v>
      </c>
      <c r="D47" s="27">
        <v>13.84</v>
      </c>
      <c r="E47" s="29">
        <v>70</v>
      </c>
      <c r="F47" s="40">
        <v>2.99</v>
      </c>
      <c r="G47" s="27">
        <v>2.8</v>
      </c>
      <c r="H47" s="29">
        <f t="shared" si="0"/>
        <v>0.19000000000000039</v>
      </c>
      <c r="I47" s="29">
        <v>25.87</v>
      </c>
      <c r="J47" s="29">
        <v>58</v>
      </c>
      <c r="K47" s="29">
        <v>7.25</v>
      </c>
      <c r="L47" s="29">
        <v>14</v>
      </c>
      <c r="M47" s="29">
        <v>0.36</v>
      </c>
      <c r="N47" s="29">
        <v>8</v>
      </c>
      <c r="O47" s="29">
        <v>9.66</v>
      </c>
      <c r="P47" s="29">
        <v>18</v>
      </c>
      <c r="Q47" s="29">
        <v>6.66</v>
      </c>
      <c r="R47" s="29">
        <v>12</v>
      </c>
      <c r="S47" s="29">
        <v>15.2</v>
      </c>
      <c r="T47" s="29">
        <v>21</v>
      </c>
      <c r="U47" s="29">
        <v>2.4500000000000002</v>
      </c>
      <c r="V47" s="29">
        <v>4</v>
      </c>
      <c r="W47" s="29">
        <v>1.75</v>
      </c>
      <c r="X47" s="29">
        <v>2</v>
      </c>
      <c r="Y47" s="29">
        <v>3</v>
      </c>
      <c r="Z47" s="29">
        <v>3</v>
      </c>
      <c r="AA47" s="29">
        <v>8.58</v>
      </c>
      <c r="AB47" s="29">
        <v>20</v>
      </c>
      <c r="AC47" s="29">
        <v>3</v>
      </c>
      <c r="AD47" s="29">
        <v>3</v>
      </c>
      <c r="AE47" s="29">
        <v>2</v>
      </c>
      <c r="AF47" s="29">
        <v>3</v>
      </c>
      <c r="AG47" s="29">
        <v>2.5</v>
      </c>
      <c r="AH47" s="29">
        <v>8</v>
      </c>
      <c r="AI47" s="29">
        <v>1</v>
      </c>
      <c r="AJ47" s="29">
        <v>1</v>
      </c>
      <c r="AK47" s="29">
        <v>0.75</v>
      </c>
      <c r="AL47" s="29">
        <v>4</v>
      </c>
      <c r="AM47" s="29">
        <v>0.75</v>
      </c>
      <c r="AN47" s="41">
        <v>3</v>
      </c>
    </row>
    <row r="48" spans="1:40">
      <c r="A48" s="52" t="s">
        <v>49</v>
      </c>
      <c r="B48" s="39" t="s">
        <v>2061</v>
      </c>
      <c r="C48" s="27">
        <v>49.46</v>
      </c>
      <c r="D48" s="27">
        <v>26.63</v>
      </c>
      <c r="E48" s="29">
        <v>71</v>
      </c>
      <c r="F48" s="40">
        <v>3.33</v>
      </c>
      <c r="G48" s="27">
        <v>3.33</v>
      </c>
      <c r="H48" s="29">
        <f t="shared" si="0"/>
        <v>0</v>
      </c>
      <c r="I48" s="29">
        <v>34.270000000000003</v>
      </c>
      <c r="J48" s="29">
        <v>55</v>
      </c>
      <c r="K48" s="29">
        <v>9.49</v>
      </c>
      <c r="L48" s="29">
        <v>14</v>
      </c>
      <c r="M48" s="29">
        <v>1.88</v>
      </c>
      <c r="N48" s="29">
        <v>8</v>
      </c>
      <c r="O48" s="29">
        <v>13.5</v>
      </c>
      <c r="P48" s="29">
        <v>18</v>
      </c>
      <c r="Q48" s="29">
        <v>10.5</v>
      </c>
      <c r="R48" s="29">
        <v>12</v>
      </c>
      <c r="S48" s="29">
        <v>7.5</v>
      </c>
      <c r="T48" s="29">
        <v>21</v>
      </c>
      <c r="U48" s="29">
        <v>4</v>
      </c>
      <c r="V48" s="29">
        <v>4</v>
      </c>
      <c r="W48" s="29">
        <v>2</v>
      </c>
      <c r="X48" s="29">
        <v>2</v>
      </c>
      <c r="Y48" s="29">
        <v>0</v>
      </c>
      <c r="Z48" s="29">
        <v>3</v>
      </c>
      <c r="AA48" s="29">
        <v>8.7899999999999991</v>
      </c>
      <c r="AB48" s="29">
        <v>15</v>
      </c>
      <c r="AC48" s="29">
        <v>3</v>
      </c>
      <c r="AD48" s="29">
        <v>3</v>
      </c>
      <c r="AE48" s="29">
        <v>3</v>
      </c>
      <c r="AF48" s="29">
        <v>3</v>
      </c>
      <c r="AG48" s="29">
        <v>4.75</v>
      </c>
      <c r="AH48" s="29">
        <v>8</v>
      </c>
      <c r="AI48" s="29">
        <v>1</v>
      </c>
      <c r="AJ48" s="29">
        <v>1</v>
      </c>
      <c r="AK48" s="29">
        <v>3</v>
      </c>
      <c r="AL48" s="29">
        <v>4</v>
      </c>
      <c r="AM48" s="29">
        <v>0.75</v>
      </c>
      <c r="AN48" s="41">
        <v>3</v>
      </c>
    </row>
    <row r="49" spans="1:40">
      <c r="A49" s="52" t="s">
        <v>50</v>
      </c>
      <c r="B49" s="39" t="s">
        <v>2059</v>
      </c>
      <c r="C49" s="27">
        <v>68.489999999999995</v>
      </c>
      <c r="D49" s="27">
        <v>34.450000000000003</v>
      </c>
      <c r="E49" s="29">
        <v>71</v>
      </c>
      <c r="F49" s="40">
        <v>4.2300000000000004</v>
      </c>
      <c r="G49" s="27">
        <v>3.64</v>
      </c>
      <c r="H49" s="29">
        <f t="shared" si="0"/>
        <v>0.5900000000000003</v>
      </c>
      <c r="I49" s="29">
        <v>42.35</v>
      </c>
      <c r="J49" s="29">
        <v>58</v>
      </c>
      <c r="K49" s="29">
        <v>8.1</v>
      </c>
      <c r="L49" s="29">
        <v>14</v>
      </c>
      <c r="M49" s="29">
        <v>4.25</v>
      </c>
      <c r="N49" s="29">
        <v>8</v>
      </c>
      <c r="O49" s="29">
        <v>16</v>
      </c>
      <c r="P49" s="29">
        <v>18</v>
      </c>
      <c r="Q49" s="29">
        <v>12</v>
      </c>
      <c r="R49" s="29">
        <v>12</v>
      </c>
      <c r="S49" s="29">
        <v>15.13</v>
      </c>
      <c r="T49" s="29">
        <v>21</v>
      </c>
      <c r="U49" s="29">
        <v>1.46</v>
      </c>
      <c r="V49" s="29">
        <v>4</v>
      </c>
      <c r="W49" s="29">
        <v>2</v>
      </c>
      <c r="X49" s="29">
        <v>2</v>
      </c>
      <c r="Y49" s="29">
        <v>0.92</v>
      </c>
      <c r="Z49" s="29">
        <v>3</v>
      </c>
      <c r="AA49" s="29">
        <v>16.989999999999998</v>
      </c>
      <c r="AB49" s="29">
        <v>20</v>
      </c>
      <c r="AC49" s="29">
        <v>3</v>
      </c>
      <c r="AD49" s="29">
        <v>3</v>
      </c>
      <c r="AE49" s="29">
        <v>3</v>
      </c>
      <c r="AF49" s="29">
        <v>3</v>
      </c>
      <c r="AG49" s="29">
        <v>7.75</v>
      </c>
      <c r="AH49" s="29">
        <v>8</v>
      </c>
      <c r="AI49" s="29">
        <v>1</v>
      </c>
      <c r="AJ49" s="29">
        <v>1</v>
      </c>
      <c r="AK49" s="29">
        <v>3.75</v>
      </c>
      <c r="AL49" s="29">
        <v>4</v>
      </c>
      <c r="AM49" s="29">
        <v>3</v>
      </c>
      <c r="AN49" s="41">
        <v>3</v>
      </c>
    </row>
    <row r="50" spans="1:40">
      <c r="A50" s="52" t="s">
        <v>50</v>
      </c>
      <c r="B50" s="39" t="s">
        <v>2059</v>
      </c>
      <c r="C50" s="27">
        <v>74.38</v>
      </c>
      <c r="D50" s="27">
        <v>39.15</v>
      </c>
      <c r="E50" s="29">
        <v>71</v>
      </c>
      <c r="F50" s="40">
        <v>4.38</v>
      </c>
      <c r="G50" s="27">
        <v>3.67</v>
      </c>
      <c r="H50" s="29">
        <f t="shared" si="0"/>
        <v>0.71</v>
      </c>
      <c r="I50" s="29">
        <v>46.46</v>
      </c>
      <c r="J50" s="29">
        <v>58</v>
      </c>
      <c r="K50" s="29">
        <v>12.25</v>
      </c>
      <c r="L50" s="29">
        <v>14</v>
      </c>
      <c r="M50" s="29">
        <v>4.21</v>
      </c>
      <c r="N50" s="29">
        <v>8</v>
      </c>
      <c r="O50" s="29">
        <v>16</v>
      </c>
      <c r="P50" s="29">
        <v>18</v>
      </c>
      <c r="Q50" s="29">
        <v>12</v>
      </c>
      <c r="R50" s="29">
        <v>12</v>
      </c>
      <c r="S50" s="29">
        <v>19.03</v>
      </c>
      <c r="T50" s="29">
        <v>21</v>
      </c>
      <c r="U50" s="29">
        <v>4</v>
      </c>
      <c r="V50" s="29">
        <v>4</v>
      </c>
      <c r="W50" s="29">
        <v>2</v>
      </c>
      <c r="X50" s="29">
        <v>2</v>
      </c>
      <c r="Y50" s="29">
        <v>2.0299999999999998</v>
      </c>
      <c r="Z50" s="29">
        <v>3</v>
      </c>
      <c r="AA50" s="29">
        <v>17.18</v>
      </c>
      <c r="AB50" s="29">
        <v>20</v>
      </c>
      <c r="AC50" s="29">
        <v>3</v>
      </c>
      <c r="AD50" s="29">
        <v>3</v>
      </c>
      <c r="AE50" s="29">
        <v>3</v>
      </c>
      <c r="AF50" s="29">
        <v>3</v>
      </c>
      <c r="AG50" s="29">
        <v>8</v>
      </c>
      <c r="AH50" s="29">
        <v>8</v>
      </c>
      <c r="AI50" s="29">
        <v>1</v>
      </c>
      <c r="AJ50" s="29">
        <v>1</v>
      </c>
      <c r="AK50" s="29">
        <v>4</v>
      </c>
      <c r="AL50" s="29">
        <v>4</v>
      </c>
      <c r="AM50" s="29">
        <v>3</v>
      </c>
      <c r="AN50" s="41">
        <v>3</v>
      </c>
    </row>
    <row r="51" spans="1:40">
      <c r="A51" s="52" t="s">
        <v>50</v>
      </c>
      <c r="B51" s="39" t="s">
        <v>2059</v>
      </c>
      <c r="C51" s="27">
        <v>73.84</v>
      </c>
      <c r="D51" s="27">
        <v>41.2</v>
      </c>
      <c r="E51" s="29">
        <v>71</v>
      </c>
      <c r="F51" s="40">
        <v>4.4400000000000004</v>
      </c>
      <c r="G51" s="27">
        <v>3.74</v>
      </c>
      <c r="H51" s="29">
        <f t="shared" si="0"/>
        <v>0.70000000000000018</v>
      </c>
      <c r="I51" s="29">
        <v>44.28</v>
      </c>
      <c r="J51" s="29">
        <v>58</v>
      </c>
      <c r="K51" s="29">
        <v>11.92</v>
      </c>
      <c r="L51" s="29">
        <v>14</v>
      </c>
      <c r="M51" s="29">
        <v>2.36</v>
      </c>
      <c r="N51" s="29">
        <v>8</v>
      </c>
      <c r="O51" s="29">
        <v>16</v>
      </c>
      <c r="P51" s="29">
        <v>18</v>
      </c>
      <c r="Q51" s="29">
        <v>12</v>
      </c>
      <c r="R51" s="29">
        <v>12</v>
      </c>
      <c r="S51" s="29">
        <v>18.739999999999998</v>
      </c>
      <c r="T51" s="29">
        <v>21</v>
      </c>
      <c r="U51" s="29">
        <v>4</v>
      </c>
      <c r="V51" s="29">
        <v>4</v>
      </c>
      <c r="W51" s="29">
        <v>2</v>
      </c>
      <c r="X51" s="29">
        <v>2</v>
      </c>
      <c r="Y51" s="29">
        <v>1.74</v>
      </c>
      <c r="Z51" s="29">
        <v>3</v>
      </c>
      <c r="AA51" s="29">
        <v>16.010000000000002</v>
      </c>
      <c r="AB51" s="29">
        <v>20</v>
      </c>
      <c r="AC51" s="29">
        <v>3</v>
      </c>
      <c r="AD51" s="29">
        <v>3</v>
      </c>
      <c r="AE51" s="29">
        <v>3</v>
      </c>
      <c r="AF51" s="29">
        <v>3</v>
      </c>
      <c r="AG51" s="29">
        <v>8</v>
      </c>
      <c r="AH51" s="29">
        <v>8</v>
      </c>
      <c r="AI51" s="29">
        <v>1</v>
      </c>
      <c r="AJ51" s="29">
        <v>1</v>
      </c>
      <c r="AK51" s="29">
        <v>4</v>
      </c>
      <c r="AL51" s="29">
        <v>4</v>
      </c>
      <c r="AM51" s="29">
        <v>3</v>
      </c>
      <c r="AN51" s="41">
        <v>3</v>
      </c>
    </row>
    <row r="52" spans="1:40">
      <c r="A52" s="52" t="s">
        <v>51</v>
      </c>
      <c r="B52" s="39" t="s">
        <v>2060</v>
      </c>
      <c r="C52" s="27">
        <v>39.69</v>
      </c>
      <c r="D52" s="27">
        <v>23.71</v>
      </c>
      <c r="E52" s="29">
        <v>69</v>
      </c>
      <c r="F52" s="40">
        <v>3.9</v>
      </c>
      <c r="G52" s="27">
        <v>3.89</v>
      </c>
      <c r="H52" s="29">
        <f t="shared" si="0"/>
        <v>9.9999999999997868E-3</v>
      </c>
      <c r="I52" s="29">
        <v>19.23</v>
      </c>
      <c r="J52" s="29">
        <v>58</v>
      </c>
      <c r="K52" s="29">
        <v>6.59</v>
      </c>
      <c r="L52" s="29">
        <v>14</v>
      </c>
      <c r="M52" s="29">
        <v>0.04</v>
      </c>
      <c r="N52" s="29">
        <v>8</v>
      </c>
      <c r="O52" s="29">
        <v>4.4000000000000004</v>
      </c>
      <c r="P52" s="29">
        <v>18</v>
      </c>
      <c r="Q52" s="29">
        <v>2.4</v>
      </c>
      <c r="R52" s="29">
        <v>12</v>
      </c>
      <c r="S52" s="29">
        <v>11</v>
      </c>
      <c r="T52" s="29">
        <v>21</v>
      </c>
      <c r="U52" s="29">
        <v>0</v>
      </c>
      <c r="V52" s="29">
        <v>4</v>
      </c>
      <c r="W52" s="29">
        <v>1.5</v>
      </c>
      <c r="X52" s="29">
        <v>2</v>
      </c>
      <c r="Y52" s="29">
        <v>0</v>
      </c>
      <c r="Z52" s="29">
        <v>3</v>
      </c>
      <c r="AA52" s="29">
        <v>11.91</v>
      </c>
      <c r="AB52" s="29">
        <v>20</v>
      </c>
      <c r="AC52" s="29">
        <v>2</v>
      </c>
      <c r="AD52" s="29">
        <v>3</v>
      </c>
      <c r="AE52" s="29">
        <v>2.5</v>
      </c>
      <c r="AF52" s="29">
        <v>3</v>
      </c>
      <c r="AG52" s="29">
        <v>4.5</v>
      </c>
      <c r="AH52" s="29">
        <v>8</v>
      </c>
      <c r="AI52" s="29">
        <v>1</v>
      </c>
      <c r="AJ52" s="29">
        <v>1</v>
      </c>
      <c r="AK52" s="29">
        <v>2.75</v>
      </c>
      <c r="AL52" s="29">
        <v>4</v>
      </c>
      <c r="AM52" s="29">
        <v>0.75</v>
      </c>
      <c r="AN52" s="41">
        <v>3</v>
      </c>
    </row>
    <row r="53" spans="1:40">
      <c r="A53" s="52" t="s">
        <v>52</v>
      </c>
      <c r="B53" s="39" t="s">
        <v>2061</v>
      </c>
      <c r="C53" s="27">
        <v>54.89</v>
      </c>
      <c r="D53" s="27">
        <v>31.2</v>
      </c>
      <c r="E53" s="29">
        <v>70</v>
      </c>
      <c r="F53" s="40">
        <v>3.21</v>
      </c>
      <c r="G53" s="27">
        <v>3.21</v>
      </c>
      <c r="H53" s="29">
        <f t="shared" si="0"/>
        <v>0</v>
      </c>
      <c r="I53" s="29">
        <v>13.79</v>
      </c>
      <c r="J53" s="29">
        <v>37</v>
      </c>
      <c r="K53" s="29">
        <v>5.79</v>
      </c>
      <c r="L53" s="29">
        <v>14</v>
      </c>
      <c r="M53" s="29">
        <v>0</v>
      </c>
      <c r="N53" s="29">
        <v>8</v>
      </c>
      <c r="O53" s="29">
        <v>0</v>
      </c>
      <c r="P53" s="29"/>
      <c r="Q53" s="29" t="s">
        <v>2077</v>
      </c>
      <c r="R53" s="29"/>
      <c r="S53" s="29">
        <v>16.5</v>
      </c>
      <c r="T53" s="29">
        <v>21</v>
      </c>
      <c r="U53" s="29">
        <v>4</v>
      </c>
      <c r="V53" s="29">
        <v>4</v>
      </c>
      <c r="W53" s="29">
        <v>2</v>
      </c>
      <c r="X53" s="29">
        <v>2</v>
      </c>
      <c r="Y53" s="29">
        <v>0</v>
      </c>
      <c r="Z53" s="29">
        <v>3</v>
      </c>
      <c r="AA53" s="29">
        <v>12.14</v>
      </c>
      <c r="AB53" s="29">
        <v>20</v>
      </c>
      <c r="AC53" s="29">
        <v>3</v>
      </c>
      <c r="AD53" s="29">
        <v>3</v>
      </c>
      <c r="AE53" s="29">
        <v>3</v>
      </c>
      <c r="AF53" s="29">
        <v>3</v>
      </c>
      <c r="AG53" s="29">
        <v>6.25</v>
      </c>
      <c r="AH53" s="29">
        <v>8</v>
      </c>
      <c r="AI53" s="29">
        <v>1</v>
      </c>
      <c r="AJ53" s="29">
        <v>1</v>
      </c>
      <c r="AK53" s="29">
        <v>3</v>
      </c>
      <c r="AL53" s="29">
        <v>4</v>
      </c>
      <c r="AM53" s="29">
        <v>2.25</v>
      </c>
      <c r="AN53" s="41">
        <v>3</v>
      </c>
    </row>
    <row r="54" spans="1:40">
      <c r="A54" s="52" t="s">
        <v>53</v>
      </c>
      <c r="B54" s="39" t="s">
        <v>2059</v>
      </c>
      <c r="C54" s="27">
        <v>81.45</v>
      </c>
      <c r="D54" s="27">
        <v>40.92</v>
      </c>
      <c r="E54" s="29">
        <v>70</v>
      </c>
      <c r="F54" s="40">
        <v>5.66</v>
      </c>
      <c r="G54" s="27">
        <v>2.91</v>
      </c>
      <c r="H54" s="29">
        <f t="shared" si="0"/>
        <v>2.75</v>
      </c>
      <c r="I54" s="29">
        <v>52.82</v>
      </c>
      <c r="J54" s="29">
        <v>55</v>
      </c>
      <c r="K54" s="29">
        <v>11.82</v>
      </c>
      <c r="L54" s="29">
        <v>14</v>
      </c>
      <c r="M54" s="29">
        <v>8</v>
      </c>
      <c r="N54" s="29">
        <v>8</v>
      </c>
      <c r="O54" s="29">
        <v>18</v>
      </c>
      <c r="P54" s="29">
        <v>18</v>
      </c>
      <c r="Q54" s="29">
        <v>12</v>
      </c>
      <c r="R54" s="29">
        <v>12</v>
      </c>
      <c r="S54" s="29">
        <v>20.75</v>
      </c>
      <c r="T54" s="29">
        <v>21</v>
      </c>
      <c r="U54" s="29">
        <v>4</v>
      </c>
      <c r="V54" s="29">
        <v>4</v>
      </c>
      <c r="W54" s="29">
        <v>2</v>
      </c>
      <c r="X54" s="29">
        <v>2</v>
      </c>
      <c r="Y54" s="29">
        <v>3</v>
      </c>
      <c r="Z54" s="29">
        <v>3</v>
      </c>
      <c r="AA54" s="29">
        <v>13.4</v>
      </c>
      <c r="AB54" s="29">
        <v>15</v>
      </c>
      <c r="AC54" s="29">
        <v>3</v>
      </c>
      <c r="AD54" s="29">
        <v>3</v>
      </c>
      <c r="AE54" s="29">
        <v>3</v>
      </c>
      <c r="AF54" s="29">
        <v>3</v>
      </c>
      <c r="AG54" s="29">
        <v>7.25</v>
      </c>
      <c r="AH54" s="29">
        <v>8</v>
      </c>
      <c r="AI54" s="29">
        <v>1</v>
      </c>
      <c r="AJ54" s="29">
        <v>1</v>
      </c>
      <c r="AK54" s="29">
        <v>4</v>
      </c>
      <c r="AL54" s="29">
        <v>4</v>
      </c>
      <c r="AM54" s="29">
        <v>2.25</v>
      </c>
      <c r="AN54" s="41">
        <v>3</v>
      </c>
    </row>
    <row r="55" spans="1:40">
      <c r="A55" s="52" t="s">
        <v>54</v>
      </c>
      <c r="B55" s="39" t="s">
        <v>2060</v>
      </c>
      <c r="C55" s="27">
        <v>41.01</v>
      </c>
      <c r="D55" s="27">
        <v>19.329999999999998</v>
      </c>
      <c r="E55" s="29">
        <v>69</v>
      </c>
      <c r="F55" s="40">
        <v>2.17</v>
      </c>
      <c r="G55" s="27">
        <v>2.17</v>
      </c>
      <c r="H55" s="29">
        <f t="shared" si="0"/>
        <v>0</v>
      </c>
      <c r="I55" s="29">
        <v>31.32</v>
      </c>
      <c r="J55" s="29">
        <v>58</v>
      </c>
      <c r="K55" s="29">
        <v>8.1</v>
      </c>
      <c r="L55" s="29">
        <v>14</v>
      </c>
      <c r="M55" s="29">
        <v>5.14</v>
      </c>
      <c r="N55" s="29">
        <v>8</v>
      </c>
      <c r="O55" s="29">
        <v>12.58</v>
      </c>
      <c r="P55" s="29">
        <v>18</v>
      </c>
      <c r="Q55" s="29">
        <v>11.58</v>
      </c>
      <c r="R55" s="29">
        <v>12</v>
      </c>
      <c r="S55" s="29">
        <v>6.6</v>
      </c>
      <c r="T55" s="29">
        <v>21</v>
      </c>
      <c r="U55" s="29">
        <v>0</v>
      </c>
      <c r="V55" s="29">
        <v>4</v>
      </c>
      <c r="W55" s="29">
        <v>1</v>
      </c>
      <c r="X55" s="29">
        <v>2</v>
      </c>
      <c r="Y55" s="29">
        <v>0</v>
      </c>
      <c r="Z55" s="29">
        <v>3</v>
      </c>
      <c r="AA55" s="29">
        <v>7.34</v>
      </c>
      <c r="AB55" s="29">
        <v>20</v>
      </c>
      <c r="AC55" s="29">
        <v>2</v>
      </c>
      <c r="AD55" s="29">
        <v>3</v>
      </c>
      <c r="AE55" s="29">
        <v>1.5</v>
      </c>
      <c r="AF55" s="29">
        <v>3</v>
      </c>
      <c r="AG55" s="29">
        <v>5.25</v>
      </c>
      <c r="AH55" s="29">
        <v>8</v>
      </c>
      <c r="AI55" s="29">
        <v>1</v>
      </c>
      <c r="AJ55" s="29">
        <v>1</v>
      </c>
      <c r="AK55" s="29">
        <v>2.5</v>
      </c>
      <c r="AL55" s="29">
        <v>4</v>
      </c>
      <c r="AM55" s="29">
        <v>1.75</v>
      </c>
      <c r="AN55" s="41">
        <v>3</v>
      </c>
    </row>
    <row r="56" spans="1:40">
      <c r="A56" s="52" t="s">
        <v>55</v>
      </c>
      <c r="B56" s="39" t="s">
        <v>2060</v>
      </c>
      <c r="C56" s="27">
        <v>38.32</v>
      </c>
      <c r="D56" s="27">
        <v>36.369999999999997</v>
      </c>
      <c r="E56" s="29">
        <v>71</v>
      </c>
      <c r="F56" s="40">
        <v>2.94</v>
      </c>
      <c r="G56" s="27">
        <v>2.91</v>
      </c>
      <c r="H56" s="29">
        <f t="shared" si="0"/>
        <v>2.9999999999999805E-2</v>
      </c>
      <c r="I56" s="29">
        <v>7.35</v>
      </c>
      <c r="J56" s="29">
        <v>58</v>
      </c>
      <c r="K56" s="29">
        <v>1.85</v>
      </c>
      <c r="L56" s="29">
        <v>14</v>
      </c>
      <c r="M56" s="29">
        <v>0</v>
      </c>
      <c r="N56" s="29">
        <v>8</v>
      </c>
      <c r="O56" s="29">
        <v>0</v>
      </c>
      <c r="P56" s="29">
        <v>18</v>
      </c>
      <c r="Q56" s="29">
        <v>0</v>
      </c>
      <c r="R56" s="29">
        <v>12</v>
      </c>
      <c r="S56" s="29">
        <v>15.07</v>
      </c>
      <c r="T56" s="29">
        <v>21</v>
      </c>
      <c r="U56" s="29">
        <v>1.07</v>
      </c>
      <c r="V56" s="29">
        <v>4</v>
      </c>
      <c r="W56" s="29">
        <v>2</v>
      </c>
      <c r="X56" s="29">
        <v>2</v>
      </c>
      <c r="Y56" s="29">
        <v>3</v>
      </c>
      <c r="Z56" s="29">
        <v>3</v>
      </c>
      <c r="AA56" s="29">
        <v>5.28</v>
      </c>
      <c r="AB56" s="29">
        <v>20</v>
      </c>
      <c r="AC56" s="29">
        <v>3</v>
      </c>
      <c r="AD56" s="29">
        <v>3</v>
      </c>
      <c r="AE56" s="29">
        <v>2</v>
      </c>
      <c r="AF56" s="29">
        <v>3</v>
      </c>
      <c r="AG56" s="29">
        <v>4</v>
      </c>
      <c r="AH56" s="29">
        <v>8</v>
      </c>
      <c r="AI56" s="29">
        <v>1</v>
      </c>
      <c r="AJ56" s="29">
        <v>1</v>
      </c>
      <c r="AK56" s="29">
        <v>1.5</v>
      </c>
      <c r="AL56" s="29">
        <v>4</v>
      </c>
      <c r="AM56" s="29">
        <v>1.5</v>
      </c>
      <c r="AN56" s="41">
        <v>3</v>
      </c>
    </row>
    <row r="57" spans="1:40">
      <c r="A57" s="52" t="s">
        <v>56</v>
      </c>
      <c r="B57" s="39" t="s">
        <v>2061</v>
      </c>
      <c r="C57" s="27">
        <v>51.92</v>
      </c>
      <c r="D57" s="27">
        <v>21.81</v>
      </c>
      <c r="E57" s="29">
        <v>71</v>
      </c>
      <c r="F57" s="40">
        <v>3.19</v>
      </c>
      <c r="G57" s="27">
        <v>3.19</v>
      </c>
      <c r="H57" s="29">
        <f t="shared" si="0"/>
        <v>0</v>
      </c>
      <c r="I57" s="29">
        <v>42.75</v>
      </c>
      <c r="J57" s="29">
        <v>58</v>
      </c>
      <c r="K57" s="29">
        <v>13.96</v>
      </c>
      <c r="L57" s="29">
        <v>14</v>
      </c>
      <c r="M57" s="29">
        <v>7.88</v>
      </c>
      <c r="N57" s="29">
        <v>8</v>
      </c>
      <c r="O57" s="29">
        <v>8.51</v>
      </c>
      <c r="P57" s="29">
        <v>18</v>
      </c>
      <c r="Q57" s="29">
        <v>6.51</v>
      </c>
      <c r="R57" s="29">
        <v>12</v>
      </c>
      <c r="S57" s="29">
        <v>10.81</v>
      </c>
      <c r="T57" s="29">
        <v>21</v>
      </c>
      <c r="U57" s="29">
        <v>0</v>
      </c>
      <c r="V57" s="29">
        <v>4</v>
      </c>
      <c r="W57" s="29">
        <v>2</v>
      </c>
      <c r="X57" s="29">
        <v>2</v>
      </c>
      <c r="Y57" s="29">
        <v>0</v>
      </c>
      <c r="Z57" s="29">
        <v>3</v>
      </c>
      <c r="AA57" s="29">
        <v>9.44</v>
      </c>
      <c r="AB57" s="29">
        <v>15</v>
      </c>
      <c r="AC57" s="29">
        <v>3</v>
      </c>
      <c r="AD57" s="29">
        <v>3</v>
      </c>
      <c r="AE57" s="29">
        <v>2.5</v>
      </c>
      <c r="AF57" s="29">
        <v>3</v>
      </c>
      <c r="AG57" s="29">
        <v>3.75</v>
      </c>
      <c r="AH57" s="29">
        <v>8</v>
      </c>
      <c r="AI57" s="29">
        <v>1</v>
      </c>
      <c r="AJ57" s="29">
        <v>1</v>
      </c>
      <c r="AK57" s="29">
        <v>2.25</v>
      </c>
      <c r="AL57" s="29">
        <v>4</v>
      </c>
      <c r="AM57" s="29">
        <v>0.5</v>
      </c>
      <c r="AN57" s="41">
        <v>3</v>
      </c>
    </row>
    <row r="58" spans="1:40">
      <c r="A58" s="52" t="s">
        <v>57</v>
      </c>
      <c r="B58" s="39" t="s">
        <v>2061</v>
      </c>
      <c r="C58" s="27">
        <v>51.5</v>
      </c>
      <c r="D58" s="27">
        <v>26.78</v>
      </c>
      <c r="E58" s="29">
        <v>69</v>
      </c>
      <c r="F58" s="40">
        <v>3.83</v>
      </c>
      <c r="G58" s="27">
        <v>3.83</v>
      </c>
      <c r="H58" s="29">
        <f t="shared" si="0"/>
        <v>0</v>
      </c>
      <c r="I58" s="29">
        <v>22.7</v>
      </c>
      <c r="J58" s="29">
        <v>55</v>
      </c>
      <c r="K58" s="29">
        <v>5.4</v>
      </c>
      <c r="L58" s="29">
        <v>14</v>
      </c>
      <c r="M58" s="29">
        <v>0.22</v>
      </c>
      <c r="N58" s="29">
        <v>8</v>
      </c>
      <c r="O58" s="29">
        <v>9.2799999999999994</v>
      </c>
      <c r="P58" s="29">
        <v>18</v>
      </c>
      <c r="Q58" s="29">
        <v>7.28</v>
      </c>
      <c r="R58" s="29">
        <v>12</v>
      </c>
      <c r="S58" s="29">
        <v>15.28</v>
      </c>
      <c r="T58" s="29">
        <v>21</v>
      </c>
      <c r="U58" s="29">
        <v>2.16</v>
      </c>
      <c r="V58" s="29">
        <v>4</v>
      </c>
      <c r="W58" s="29">
        <v>2</v>
      </c>
      <c r="X58" s="29">
        <v>2</v>
      </c>
      <c r="Y58" s="29">
        <v>0.21</v>
      </c>
      <c r="Z58" s="29">
        <v>3</v>
      </c>
      <c r="AA58" s="29">
        <v>9.1199999999999992</v>
      </c>
      <c r="AB58" s="29">
        <v>15</v>
      </c>
      <c r="AC58" s="29">
        <v>1</v>
      </c>
      <c r="AD58" s="29">
        <v>3</v>
      </c>
      <c r="AE58" s="29">
        <v>2</v>
      </c>
      <c r="AF58" s="29">
        <v>3</v>
      </c>
      <c r="AG58" s="29">
        <v>5.5</v>
      </c>
      <c r="AH58" s="29">
        <v>8</v>
      </c>
      <c r="AI58" s="29">
        <v>1</v>
      </c>
      <c r="AJ58" s="29">
        <v>1</v>
      </c>
      <c r="AK58" s="29">
        <v>3.75</v>
      </c>
      <c r="AL58" s="29">
        <v>4</v>
      </c>
      <c r="AM58" s="29">
        <v>0.75</v>
      </c>
      <c r="AN58" s="41">
        <v>3</v>
      </c>
    </row>
    <row r="59" spans="1:40">
      <c r="A59" s="52" t="s">
        <v>58</v>
      </c>
      <c r="B59" s="39" t="s">
        <v>2059</v>
      </c>
      <c r="C59" s="27">
        <v>65.489999999999995</v>
      </c>
      <c r="D59" s="27">
        <v>34.659999999999997</v>
      </c>
      <c r="E59" s="29">
        <v>71</v>
      </c>
      <c r="F59" s="40">
        <v>2.4500000000000002</v>
      </c>
      <c r="G59" s="27">
        <v>0</v>
      </c>
      <c r="H59" s="29">
        <f t="shared" si="0"/>
        <v>2.4500000000000002</v>
      </c>
      <c r="I59" s="29">
        <v>43.09</v>
      </c>
      <c r="J59" s="29">
        <v>58</v>
      </c>
      <c r="K59" s="29">
        <v>7.34</v>
      </c>
      <c r="L59" s="29">
        <v>14</v>
      </c>
      <c r="M59" s="29">
        <v>6.78</v>
      </c>
      <c r="N59" s="29">
        <v>8</v>
      </c>
      <c r="O59" s="29">
        <v>14.97</v>
      </c>
      <c r="P59" s="29">
        <v>18</v>
      </c>
      <c r="Q59" s="29">
        <v>11.97</v>
      </c>
      <c r="R59" s="29">
        <v>12</v>
      </c>
      <c r="S59" s="29">
        <v>19.63</v>
      </c>
      <c r="T59" s="29">
        <v>21</v>
      </c>
      <c r="U59" s="29">
        <v>3.43</v>
      </c>
      <c r="V59" s="29">
        <v>4</v>
      </c>
      <c r="W59" s="29">
        <v>2</v>
      </c>
      <c r="X59" s="29">
        <v>2</v>
      </c>
      <c r="Y59" s="29">
        <v>3</v>
      </c>
      <c r="Z59" s="29">
        <v>3</v>
      </c>
      <c r="AA59" s="29">
        <v>15.51</v>
      </c>
      <c r="AB59" s="29">
        <v>20</v>
      </c>
      <c r="AC59" s="29">
        <v>3</v>
      </c>
      <c r="AD59" s="29">
        <v>3</v>
      </c>
      <c r="AE59" s="29">
        <v>3</v>
      </c>
      <c r="AF59" s="29">
        <v>3</v>
      </c>
      <c r="AG59" s="29">
        <v>7.25</v>
      </c>
      <c r="AH59" s="29">
        <v>8</v>
      </c>
      <c r="AI59" s="29">
        <v>1</v>
      </c>
      <c r="AJ59" s="29">
        <v>1</v>
      </c>
      <c r="AK59" s="29">
        <v>3.5</v>
      </c>
      <c r="AL59" s="29">
        <v>4</v>
      </c>
      <c r="AM59" s="29">
        <v>2.75</v>
      </c>
      <c r="AN59" s="41">
        <v>3</v>
      </c>
    </row>
    <row r="60" spans="1:40">
      <c r="A60" s="52" t="s">
        <v>59</v>
      </c>
      <c r="B60" s="39" t="s">
        <v>2059</v>
      </c>
      <c r="C60" s="27">
        <v>70.12</v>
      </c>
      <c r="D60" s="27">
        <v>34.130000000000003</v>
      </c>
      <c r="E60" s="29">
        <v>71</v>
      </c>
      <c r="F60" s="40">
        <v>3.64</v>
      </c>
      <c r="G60" s="27">
        <v>3.64</v>
      </c>
      <c r="H60" s="29">
        <f t="shared" si="0"/>
        <v>0</v>
      </c>
      <c r="I60" s="29">
        <v>43.05</v>
      </c>
      <c r="J60" s="29">
        <v>58</v>
      </c>
      <c r="K60" s="29">
        <v>9.15</v>
      </c>
      <c r="L60" s="29">
        <v>14</v>
      </c>
      <c r="M60" s="29">
        <v>1.71</v>
      </c>
      <c r="N60" s="29">
        <v>8</v>
      </c>
      <c r="O60" s="29">
        <v>14.19</v>
      </c>
      <c r="P60" s="29">
        <v>18</v>
      </c>
      <c r="Q60" s="29">
        <v>8.19</v>
      </c>
      <c r="R60" s="29">
        <v>12</v>
      </c>
      <c r="S60" s="29">
        <v>20</v>
      </c>
      <c r="T60" s="29">
        <v>21</v>
      </c>
      <c r="U60" s="29">
        <v>4</v>
      </c>
      <c r="V60" s="29">
        <v>4</v>
      </c>
      <c r="W60" s="29">
        <v>2</v>
      </c>
      <c r="X60" s="29">
        <v>2</v>
      </c>
      <c r="Y60" s="29">
        <v>3</v>
      </c>
      <c r="Z60" s="29">
        <v>3</v>
      </c>
      <c r="AA60" s="29">
        <v>16.39</v>
      </c>
      <c r="AB60" s="29">
        <v>20</v>
      </c>
      <c r="AC60" s="29">
        <v>3</v>
      </c>
      <c r="AD60" s="29">
        <v>3</v>
      </c>
      <c r="AE60" s="29">
        <v>3</v>
      </c>
      <c r="AF60" s="29">
        <v>3</v>
      </c>
      <c r="AG60" s="29">
        <v>7.5</v>
      </c>
      <c r="AH60" s="29">
        <v>8</v>
      </c>
      <c r="AI60" s="29">
        <v>1</v>
      </c>
      <c r="AJ60" s="29">
        <v>1</v>
      </c>
      <c r="AK60" s="29">
        <v>4</v>
      </c>
      <c r="AL60" s="29">
        <v>4</v>
      </c>
      <c r="AM60" s="29">
        <v>2.5</v>
      </c>
      <c r="AN60" s="41">
        <v>3</v>
      </c>
    </row>
    <row r="61" spans="1:40">
      <c r="A61" s="52" t="s">
        <v>60</v>
      </c>
      <c r="B61" s="39" t="s">
        <v>2059</v>
      </c>
      <c r="C61" s="27">
        <v>72.05</v>
      </c>
      <c r="D61" s="27">
        <v>36.54</v>
      </c>
      <c r="E61" s="29">
        <v>70</v>
      </c>
      <c r="F61" s="40">
        <v>5.22</v>
      </c>
      <c r="G61" s="27">
        <v>5.01</v>
      </c>
      <c r="H61" s="29">
        <f t="shared" si="0"/>
        <v>0.20999999999999996</v>
      </c>
      <c r="I61" s="29">
        <v>55.15</v>
      </c>
      <c r="J61" s="29">
        <v>58</v>
      </c>
      <c r="K61" s="29">
        <v>14</v>
      </c>
      <c r="L61" s="29">
        <v>14</v>
      </c>
      <c r="M61" s="29">
        <v>7.27</v>
      </c>
      <c r="N61" s="29">
        <v>8</v>
      </c>
      <c r="O61" s="29">
        <v>17.88</v>
      </c>
      <c r="P61" s="29">
        <v>18</v>
      </c>
      <c r="Q61" s="29">
        <v>11.88</v>
      </c>
      <c r="R61" s="29">
        <v>12</v>
      </c>
      <c r="S61" s="29">
        <v>19.75</v>
      </c>
      <c r="T61" s="29">
        <v>21</v>
      </c>
      <c r="U61" s="29">
        <v>4</v>
      </c>
      <c r="V61" s="29">
        <v>4</v>
      </c>
      <c r="W61" s="29">
        <v>2</v>
      </c>
      <c r="X61" s="29">
        <v>2</v>
      </c>
      <c r="Y61" s="29">
        <v>3</v>
      </c>
      <c r="Z61" s="29">
        <v>3</v>
      </c>
      <c r="AA61" s="29">
        <v>15.68</v>
      </c>
      <c r="AB61" s="29">
        <v>20</v>
      </c>
      <c r="AC61" s="29">
        <v>3</v>
      </c>
      <c r="AD61" s="29">
        <v>3</v>
      </c>
      <c r="AE61" s="29">
        <v>3</v>
      </c>
      <c r="AF61" s="29">
        <v>3</v>
      </c>
      <c r="AG61" s="29">
        <v>5.25</v>
      </c>
      <c r="AH61" s="29">
        <v>8</v>
      </c>
      <c r="AI61" s="29">
        <v>1</v>
      </c>
      <c r="AJ61" s="29">
        <v>1</v>
      </c>
      <c r="AK61" s="29">
        <v>2.75</v>
      </c>
      <c r="AL61" s="29">
        <v>4</v>
      </c>
      <c r="AM61" s="29">
        <v>1.5</v>
      </c>
      <c r="AN61" s="41">
        <v>3</v>
      </c>
    </row>
    <row r="62" spans="1:40">
      <c r="A62" s="52" t="s">
        <v>61</v>
      </c>
      <c r="B62" s="39" t="s">
        <v>2060</v>
      </c>
      <c r="C62" s="27">
        <v>39.47</v>
      </c>
      <c r="D62" s="27">
        <v>16.05</v>
      </c>
      <c r="E62" s="29">
        <v>70</v>
      </c>
      <c r="F62" s="40">
        <v>5.21</v>
      </c>
      <c r="G62" s="27">
        <v>5.21</v>
      </c>
      <c r="H62" s="29">
        <f t="shared" si="0"/>
        <v>0</v>
      </c>
      <c r="I62" s="29">
        <v>26.5</v>
      </c>
      <c r="J62" s="29">
        <v>58</v>
      </c>
      <c r="K62" s="29">
        <v>10.87</v>
      </c>
      <c r="L62" s="29">
        <v>14</v>
      </c>
      <c r="M62" s="29">
        <v>1.3</v>
      </c>
      <c r="N62" s="29">
        <v>8</v>
      </c>
      <c r="O62" s="29">
        <v>14</v>
      </c>
      <c r="P62" s="29">
        <v>18</v>
      </c>
      <c r="Q62" s="29">
        <v>12</v>
      </c>
      <c r="R62" s="29">
        <v>12</v>
      </c>
      <c r="S62" s="29">
        <v>8.1300000000000008</v>
      </c>
      <c r="T62" s="29">
        <v>21</v>
      </c>
      <c r="U62" s="29">
        <v>0.15</v>
      </c>
      <c r="V62" s="29">
        <v>4</v>
      </c>
      <c r="W62" s="29">
        <v>1.75</v>
      </c>
      <c r="X62" s="29">
        <v>2</v>
      </c>
      <c r="Y62" s="29">
        <v>0</v>
      </c>
      <c r="Z62" s="29">
        <v>3</v>
      </c>
      <c r="AA62" s="29">
        <v>8.9</v>
      </c>
      <c r="AB62" s="29">
        <v>20</v>
      </c>
      <c r="AC62" s="29">
        <v>2</v>
      </c>
      <c r="AD62" s="29">
        <v>3</v>
      </c>
      <c r="AE62" s="29">
        <v>2</v>
      </c>
      <c r="AF62" s="29">
        <v>3</v>
      </c>
      <c r="AG62" s="29">
        <v>4</v>
      </c>
      <c r="AH62" s="29">
        <v>8</v>
      </c>
      <c r="AI62" s="29">
        <v>1</v>
      </c>
      <c r="AJ62" s="29">
        <v>1</v>
      </c>
      <c r="AK62" s="29">
        <v>1.25</v>
      </c>
      <c r="AL62" s="29">
        <v>4</v>
      </c>
      <c r="AM62" s="29">
        <v>1.75</v>
      </c>
      <c r="AN62" s="41">
        <v>3</v>
      </c>
    </row>
    <row r="63" spans="1:40">
      <c r="A63" s="52" t="s">
        <v>62</v>
      </c>
      <c r="B63" s="39" t="s">
        <v>2061</v>
      </c>
      <c r="C63" s="27">
        <v>49.09</v>
      </c>
      <c r="D63" s="27">
        <v>24.23</v>
      </c>
      <c r="E63" s="29">
        <v>70</v>
      </c>
      <c r="F63" s="40">
        <v>2.84</v>
      </c>
      <c r="G63" s="27">
        <v>2.84</v>
      </c>
      <c r="H63" s="29">
        <f t="shared" si="0"/>
        <v>0</v>
      </c>
      <c r="I63" s="29">
        <v>42.84</v>
      </c>
      <c r="J63" s="29">
        <v>58</v>
      </c>
      <c r="K63" s="29">
        <v>0</v>
      </c>
      <c r="L63" s="29">
        <v>14</v>
      </c>
      <c r="M63" s="29">
        <v>0</v>
      </c>
      <c r="N63" s="29">
        <v>8</v>
      </c>
      <c r="O63" s="29">
        <v>15.11</v>
      </c>
      <c r="P63" s="29">
        <v>18</v>
      </c>
      <c r="Q63" s="29">
        <v>10.11</v>
      </c>
      <c r="R63" s="29">
        <v>12</v>
      </c>
      <c r="S63" s="29">
        <v>11.05</v>
      </c>
      <c r="T63" s="29">
        <v>21</v>
      </c>
      <c r="U63" s="29">
        <v>0</v>
      </c>
      <c r="V63" s="29">
        <v>4</v>
      </c>
      <c r="W63" s="29">
        <v>2</v>
      </c>
      <c r="X63" s="29">
        <v>2</v>
      </c>
      <c r="Y63" s="29">
        <v>0</v>
      </c>
      <c r="Z63" s="29">
        <v>3</v>
      </c>
      <c r="AA63" s="29">
        <v>13.67</v>
      </c>
      <c r="AB63" s="29">
        <v>20</v>
      </c>
      <c r="AC63" s="29">
        <v>3</v>
      </c>
      <c r="AD63" s="29">
        <v>3</v>
      </c>
      <c r="AE63" s="29">
        <v>3</v>
      </c>
      <c r="AF63" s="29">
        <v>3</v>
      </c>
      <c r="AG63" s="29">
        <v>4.5</v>
      </c>
      <c r="AH63" s="29">
        <v>8</v>
      </c>
      <c r="AI63" s="29">
        <v>1</v>
      </c>
      <c r="AJ63" s="29">
        <v>1</v>
      </c>
      <c r="AK63" s="29">
        <v>2</v>
      </c>
      <c r="AL63" s="29">
        <v>4</v>
      </c>
      <c r="AM63" s="29">
        <v>1.5</v>
      </c>
      <c r="AN63" s="41">
        <v>3</v>
      </c>
    </row>
    <row r="64" spans="1:40">
      <c r="A64" s="52" t="s">
        <v>63</v>
      </c>
      <c r="B64" s="39" t="s">
        <v>2060</v>
      </c>
      <c r="C64" s="27">
        <v>36.28</v>
      </c>
      <c r="D64" s="27">
        <v>18.82</v>
      </c>
      <c r="E64" s="29">
        <v>68</v>
      </c>
      <c r="F64" s="40">
        <v>2.65</v>
      </c>
      <c r="G64" s="27">
        <v>2.65</v>
      </c>
      <c r="H64" s="29">
        <f t="shared" si="0"/>
        <v>0</v>
      </c>
      <c r="I64" s="29">
        <v>31.09</v>
      </c>
      <c r="J64" s="29">
        <v>53</v>
      </c>
      <c r="K64" s="29">
        <v>12.73</v>
      </c>
      <c r="L64" s="29">
        <v>14</v>
      </c>
      <c r="M64" s="29">
        <v>0</v>
      </c>
      <c r="N64" s="29">
        <v>8</v>
      </c>
      <c r="O64" s="29">
        <v>13.22</v>
      </c>
      <c r="P64" s="29">
        <v>18</v>
      </c>
      <c r="Q64" s="29">
        <v>11.22</v>
      </c>
      <c r="R64" s="29">
        <v>12</v>
      </c>
      <c r="S64" s="29">
        <v>4.5</v>
      </c>
      <c r="T64" s="29">
        <v>21</v>
      </c>
      <c r="U64" s="29">
        <v>0</v>
      </c>
      <c r="V64" s="29">
        <v>4</v>
      </c>
      <c r="W64" s="29">
        <v>2</v>
      </c>
      <c r="X64" s="29">
        <v>2</v>
      </c>
      <c r="Y64" s="29">
        <v>0</v>
      </c>
      <c r="Z64" s="29">
        <v>3</v>
      </c>
      <c r="AA64" s="29">
        <v>4.33</v>
      </c>
      <c r="AB64" s="29">
        <v>15</v>
      </c>
      <c r="AC64" s="29">
        <v>2</v>
      </c>
      <c r="AD64" s="29">
        <v>3</v>
      </c>
      <c r="AE64" s="29">
        <v>2</v>
      </c>
      <c r="AF64" s="29">
        <v>3</v>
      </c>
      <c r="AG64" s="29">
        <v>1.5</v>
      </c>
      <c r="AH64" s="29">
        <v>8</v>
      </c>
      <c r="AI64" s="29">
        <v>1</v>
      </c>
      <c r="AJ64" s="29">
        <v>1</v>
      </c>
      <c r="AK64" s="29">
        <v>0</v>
      </c>
      <c r="AL64" s="29">
        <v>4</v>
      </c>
      <c r="AM64" s="29">
        <v>0.5</v>
      </c>
      <c r="AN64" s="41">
        <v>3</v>
      </c>
    </row>
    <row r="65" spans="1:40">
      <c r="A65" s="52" t="s">
        <v>65</v>
      </c>
      <c r="B65" s="39" t="s">
        <v>2059</v>
      </c>
      <c r="C65" s="27">
        <v>71.650000000000006</v>
      </c>
      <c r="D65" s="27">
        <v>29.66</v>
      </c>
      <c r="E65" s="29">
        <v>71</v>
      </c>
      <c r="F65" s="40">
        <v>5.9</v>
      </c>
      <c r="G65" s="27">
        <v>5.79</v>
      </c>
      <c r="H65" s="29">
        <f t="shared" ref="H65:H123" si="1">F65-G65</f>
        <v>0.11000000000000032</v>
      </c>
      <c r="I65" s="29">
        <v>46.33</v>
      </c>
      <c r="J65" s="29">
        <v>58</v>
      </c>
      <c r="K65" s="29">
        <v>13.83</v>
      </c>
      <c r="L65" s="29">
        <v>14</v>
      </c>
      <c r="M65" s="29">
        <v>7.3</v>
      </c>
      <c r="N65" s="29">
        <v>8</v>
      </c>
      <c r="O65" s="29">
        <v>18</v>
      </c>
      <c r="P65" s="29">
        <v>18</v>
      </c>
      <c r="Q65" s="29">
        <v>12</v>
      </c>
      <c r="R65" s="29">
        <v>12</v>
      </c>
      <c r="S65" s="29">
        <v>18.12</v>
      </c>
      <c r="T65" s="29">
        <v>21</v>
      </c>
      <c r="U65" s="29">
        <v>3.66</v>
      </c>
      <c r="V65" s="29">
        <v>4</v>
      </c>
      <c r="W65" s="29">
        <v>2</v>
      </c>
      <c r="X65" s="29">
        <v>2</v>
      </c>
      <c r="Y65" s="29">
        <v>0.96</v>
      </c>
      <c r="Z65" s="29">
        <v>3</v>
      </c>
      <c r="AA65" s="29">
        <v>15.76</v>
      </c>
      <c r="AB65" s="29">
        <v>20</v>
      </c>
      <c r="AC65" s="29">
        <v>3</v>
      </c>
      <c r="AD65" s="29">
        <v>3</v>
      </c>
      <c r="AE65" s="29">
        <v>3</v>
      </c>
      <c r="AF65" s="29">
        <v>3</v>
      </c>
      <c r="AG65" s="29">
        <v>6.25</v>
      </c>
      <c r="AH65" s="29">
        <v>8</v>
      </c>
      <c r="AI65" s="29">
        <v>1</v>
      </c>
      <c r="AJ65" s="29">
        <v>1</v>
      </c>
      <c r="AK65" s="29">
        <v>4</v>
      </c>
      <c r="AL65" s="29">
        <v>4</v>
      </c>
      <c r="AM65" s="29">
        <v>1.25</v>
      </c>
      <c r="AN65" s="41">
        <v>3</v>
      </c>
    </row>
    <row r="66" spans="1:40">
      <c r="A66" s="52" t="s">
        <v>66</v>
      </c>
      <c r="B66" s="39" t="s">
        <v>2059</v>
      </c>
      <c r="C66" s="27">
        <v>70.78</v>
      </c>
      <c r="D66" s="27">
        <v>35.58</v>
      </c>
      <c r="E66" s="29">
        <v>71</v>
      </c>
      <c r="F66" s="40">
        <v>3.83</v>
      </c>
      <c r="G66" s="27">
        <v>3.81</v>
      </c>
      <c r="H66" s="29">
        <f t="shared" si="1"/>
        <v>2.0000000000000018E-2</v>
      </c>
      <c r="I66" s="29">
        <v>42.5</v>
      </c>
      <c r="J66" s="29">
        <v>58</v>
      </c>
      <c r="K66" s="29">
        <v>7.33</v>
      </c>
      <c r="L66" s="29">
        <v>14</v>
      </c>
      <c r="M66" s="29">
        <v>4.68</v>
      </c>
      <c r="N66" s="29">
        <v>8</v>
      </c>
      <c r="O66" s="29">
        <v>16.489999999999998</v>
      </c>
      <c r="P66" s="29">
        <v>18</v>
      </c>
      <c r="Q66" s="29">
        <v>10.49</v>
      </c>
      <c r="R66" s="29">
        <v>12</v>
      </c>
      <c r="S66" s="29">
        <v>18.420000000000002</v>
      </c>
      <c r="T66" s="29">
        <v>21</v>
      </c>
      <c r="U66" s="29">
        <v>4</v>
      </c>
      <c r="V66" s="29">
        <v>4</v>
      </c>
      <c r="W66" s="29">
        <v>2</v>
      </c>
      <c r="X66" s="29">
        <v>2</v>
      </c>
      <c r="Y66" s="29">
        <v>3</v>
      </c>
      <c r="Z66" s="29">
        <v>3</v>
      </c>
      <c r="AA66" s="29">
        <v>16.38</v>
      </c>
      <c r="AB66" s="29">
        <v>20</v>
      </c>
      <c r="AC66" s="29">
        <v>3</v>
      </c>
      <c r="AD66" s="29">
        <v>3</v>
      </c>
      <c r="AE66" s="29">
        <v>3</v>
      </c>
      <c r="AF66" s="29">
        <v>3</v>
      </c>
      <c r="AG66" s="29">
        <v>7.5</v>
      </c>
      <c r="AH66" s="29">
        <v>8</v>
      </c>
      <c r="AI66" s="29">
        <v>1</v>
      </c>
      <c r="AJ66" s="29">
        <v>1</v>
      </c>
      <c r="AK66" s="29">
        <v>3.75</v>
      </c>
      <c r="AL66" s="29">
        <v>4</v>
      </c>
      <c r="AM66" s="29">
        <v>2.75</v>
      </c>
      <c r="AN66" s="41">
        <v>3</v>
      </c>
    </row>
    <row r="67" spans="1:40">
      <c r="A67" s="52" t="s">
        <v>67</v>
      </c>
      <c r="B67" s="39" t="s">
        <v>2059</v>
      </c>
      <c r="C67" s="27">
        <v>69.75</v>
      </c>
      <c r="D67" s="27">
        <v>37.76</v>
      </c>
      <c r="E67" s="29">
        <v>70</v>
      </c>
      <c r="F67" s="40">
        <v>4.32</v>
      </c>
      <c r="G67" s="27">
        <v>3.26</v>
      </c>
      <c r="H67" s="29">
        <f t="shared" si="1"/>
        <v>1.0600000000000005</v>
      </c>
      <c r="I67" s="29">
        <v>45.01</v>
      </c>
      <c r="J67" s="29">
        <v>58</v>
      </c>
      <c r="K67" s="29">
        <v>10.95</v>
      </c>
      <c r="L67" s="29">
        <v>14</v>
      </c>
      <c r="M67" s="29">
        <v>2.06</v>
      </c>
      <c r="N67" s="29">
        <v>8</v>
      </c>
      <c r="O67" s="29">
        <v>18</v>
      </c>
      <c r="P67" s="29">
        <v>18</v>
      </c>
      <c r="Q67" s="29">
        <v>12</v>
      </c>
      <c r="R67" s="29">
        <v>12</v>
      </c>
      <c r="S67" s="29">
        <v>12.81</v>
      </c>
      <c r="T67" s="29">
        <v>21</v>
      </c>
      <c r="U67" s="29">
        <v>1.1599999999999999</v>
      </c>
      <c r="V67" s="29">
        <v>4</v>
      </c>
      <c r="W67" s="29">
        <v>2</v>
      </c>
      <c r="X67" s="29">
        <v>2</v>
      </c>
      <c r="Y67" s="29">
        <v>0.79</v>
      </c>
      <c r="Z67" s="29">
        <v>3</v>
      </c>
      <c r="AA67" s="29">
        <v>18.02</v>
      </c>
      <c r="AB67" s="29">
        <v>20</v>
      </c>
      <c r="AC67" s="29">
        <v>3</v>
      </c>
      <c r="AD67" s="29">
        <v>3</v>
      </c>
      <c r="AE67" s="29">
        <v>3</v>
      </c>
      <c r="AF67" s="29">
        <v>3</v>
      </c>
      <c r="AG67" s="29">
        <v>7</v>
      </c>
      <c r="AH67" s="29">
        <v>8</v>
      </c>
      <c r="AI67" s="29">
        <v>1</v>
      </c>
      <c r="AJ67" s="29">
        <v>1</v>
      </c>
      <c r="AK67" s="29">
        <v>4</v>
      </c>
      <c r="AL67" s="29">
        <v>4</v>
      </c>
      <c r="AM67" s="29">
        <v>2</v>
      </c>
      <c r="AN67" s="41">
        <v>3</v>
      </c>
    </row>
    <row r="68" spans="1:40">
      <c r="A68" s="52" t="s">
        <v>68</v>
      </c>
      <c r="B68" s="39" t="s">
        <v>2059</v>
      </c>
      <c r="C68" s="27">
        <v>81.819999999999993</v>
      </c>
      <c r="D68" s="27">
        <v>39</v>
      </c>
      <c r="E68" s="29">
        <v>70</v>
      </c>
      <c r="F68" s="40">
        <v>7.03</v>
      </c>
      <c r="G68" s="27">
        <v>4.01</v>
      </c>
      <c r="H68" s="29">
        <f t="shared" si="1"/>
        <v>3.0200000000000005</v>
      </c>
      <c r="I68" s="29">
        <v>58</v>
      </c>
      <c r="J68" s="29">
        <v>58</v>
      </c>
      <c r="K68" s="29">
        <v>14</v>
      </c>
      <c r="L68" s="29">
        <v>14</v>
      </c>
      <c r="M68" s="29">
        <v>8</v>
      </c>
      <c r="N68" s="29">
        <v>8</v>
      </c>
      <c r="O68" s="29">
        <v>18</v>
      </c>
      <c r="P68" s="29">
        <v>18</v>
      </c>
      <c r="Q68" s="29">
        <v>12</v>
      </c>
      <c r="R68" s="29">
        <v>12</v>
      </c>
      <c r="S68" s="29">
        <v>19.09</v>
      </c>
      <c r="T68" s="29">
        <v>21</v>
      </c>
      <c r="U68" s="29">
        <v>2.59</v>
      </c>
      <c r="V68" s="29">
        <v>4</v>
      </c>
      <c r="W68" s="29">
        <v>2</v>
      </c>
      <c r="X68" s="29">
        <v>2</v>
      </c>
      <c r="Y68" s="29">
        <v>3</v>
      </c>
      <c r="Z68" s="29">
        <v>3</v>
      </c>
      <c r="AA68" s="29">
        <v>11.4</v>
      </c>
      <c r="AB68" s="29">
        <v>13</v>
      </c>
      <c r="AC68" s="29">
        <v>3</v>
      </c>
      <c r="AD68" s="29">
        <v>3</v>
      </c>
      <c r="AE68" s="29">
        <v>3</v>
      </c>
      <c r="AF68" s="29">
        <v>3</v>
      </c>
      <c r="AG68" s="29">
        <v>7.5</v>
      </c>
      <c r="AH68" s="29">
        <v>8</v>
      </c>
      <c r="AI68" s="29">
        <v>1</v>
      </c>
      <c r="AJ68" s="29">
        <v>1</v>
      </c>
      <c r="AK68" s="29">
        <v>4</v>
      </c>
      <c r="AL68" s="29">
        <v>4</v>
      </c>
      <c r="AM68" s="29">
        <v>2.5</v>
      </c>
      <c r="AN68" s="41">
        <v>3</v>
      </c>
    </row>
    <row r="69" spans="1:40">
      <c r="A69" s="52" t="s">
        <v>69</v>
      </c>
      <c r="B69" s="39" t="s">
        <v>2059</v>
      </c>
      <c r="C69" s="27">
        <v>66.7</v>
      </c>
      <c r="D69" s="27">
        <v>36.94</v>
      </c>
      <c r="E69" s="29">
        <v>72</v>
      </c>
      <c r="F69" s="40">
        <v>3.31</v>
      </c>
      <c r="G69" s="27">
        <v>3.31</v>
      </c>
      <c r="H69" s="29">
        <f t="shared" si="1"/>
        <v>0</v>
      </c>
      <c r="I69" s="29">
        <v>39.200000000000003</v>
      </c>
      <c r="J69" s="29">
        <v>55</v>
      </c>
      <c r="K69" s="29">
        <v>11.34</v>
      </c>
      <c r="L69" s="29">
        <v>14</v>
      </c>
      <c r="M69" s="29">
        <v>0.86</v>
      </c>
      <c r="N69" s="29">
        <v>8</v>
      </c>
      <c r="O69" s="29">
        <v>16</v>
      </c>
      <c r="P69" s="29">
        <v>18</v>
      </c>
      <c r="Q69" s="29">
        <v>12</v>
      </c>
      <c r="R69" s="29">
        <v>12</v>
      </c>
      <c r="S69" s="29">
        <v>16</v>
      </c>
      <c r="T69" s="29">
        <v>21</v>
      </c>
      <c r="U69" s="29">
        <v>4</v>
      </c>
      <c r="V69" s="29">
        <v>4</v>
      </c>
      <c r="W69" s="29">
        <v>2</v>
      </c>
      <c r="X69" s="29">
        <v>2</v>
      </c>
      <c r="Y69" s="29">
        <v>0</v>
      </c>
      <c r="Z69" s="29">
        <v>3</v>
      </c>
      <c r="AA69" s="29">
        <v>9.5</v>
      </c>
      <c r="AB69" s="29">
        <v>13</v>
      </c>
      <c r="AC69" s="29">
        <v>3</v>
      </c>
      <c r="AD69" s="29">
        <v>3</v>
      </c>
      <c r="AE69" s="29">
        <v>3</v>
      </c>
      <c r="AF69" s="29">
        <v>3</v>
      </c>
      <c r="AG69" s="29">
        <v>6.25</v>
      </c>
      <c r="AH69" s="29">
        <v>8</v>
      </c>
      <c r="AI69" s="29">
        <v>1</v>
      </c>
      <c r="AJ69" s="29">
        <v>1</v>
      </c>
      <c r="AK69" s="29">
        <v>3.75</v>
      </c>
      <c r="AL69" s="29">
        <v>4</v>
      </c>
      <c r="AM69" s="29">
        <v>1.5</v>
      </c>
      <c r="AN69" s="41">
        <v>3</v>
      </c>
    </row>
    <row r="70" spans="1:40">
      <c r="A70" s="52" t="s">
        <v>70</v>
      </c>
      <c r="B70" s="39" t="s">
        <v>2060</v>
      </c>
      <c r="C70" s="27">
        <v>43.02</v>
      </c>
      <c r="D70" s="27">
        <v>23.24</v>
      </c>
      <c r="E70" s="29">
        <v>71</v>
      </c>
      <c r="F70" s="40">
        <v>1.64</v>
      </c>
      <c r="G70" s="27">
        <v>1.64</v>
      </c>
      <c r="H70" s="29">
        <f t="shared" si="1"/>
        <v>0</v>
      </c>
      <c r="I70" s="29">
        <v>32.96</v>
      </c>
      <c r="J70" s="29">
        <v>55</v>
      </c>
      <c r="K70" s="29">
        <v>7.46</v>
      </c>
      <c r="L70" s="29">
        <v>14</v>
      </c>
      <c r="M70" s="29">
        <v>0</v>
      </c>
      <c r="N70" s="29">
        <v>8</v>
      </c>
      <c r="O70" s="29">
        <v>14</v>
      </c>
      <c r="P70" s="29">
        <v>18</v>
      </c>
      <c r="Q70" s="29">
        <v>12</v>
      </c>
      <c r="R70" s="29">
        <v>12</v>
      </c>
      <c r="S70" s="29">
        <v>10.75</v>
      </c>
      <c r="T70" s="29">
        <v>21</v>
      </c>
      <c r="U70" s="29">
        <v>0</v>
      </c>
      <c r="V70" s="29">
        <v>4</v>
      </c>
      <c r="W70" s="29">
        <v>1.5</v>
      </c>
      <c r="X70" s="29">
        <v>2</v>
      </c>
      <c r="Y70" s="29">
        <v>0</v>
      </c>
      <c r="Z70" s="29">
        <v>3</v>
      </c>
      <c r="AA70" s="29">
        <v>10.26</v>
      </c>
      <c r="AB70" s="29">
        <v>15</v>
      </c>
      <c r="AC70" s="29">
        <v>3</v>
      </c>
      <c r="AD70" s="29">
        <v>3</v>
      </c>
      <c r="AE70" s="29">
        <v>3</v>
      </c>
      <c r="AF70" s="29">
        <v>3</v>
      </c>
      <c r="AG70" s="29">
        <v>2</v>
      </c>
      <c r="AH70" s="29">
        <v>8</v>
      </c>
      <c r="AI70" s="29">
        <v>1</v>
      </c>
      <c r="AJ70" s="29">
        <v>1</v>
      </c>
      <c r="AK70" s="29">
        <v>0.25</v>
      </c>
      <c r="AL70" s="29">
        <v>4</v>
      </c>
      <c r="AM70" s="29">
        <v>0.75</v>
      </c>
      <c r="AN70" s="41">
        <v>3</v>
      </c>
    </row>
    <row r="71" spans="1:40">
      <c r="A71" s="52" t="s">
        <v>71</v>
      </c>
      <c r="B71" s="39" t="s">
        <v>2061</v>
      </c>
      <c r="C71" s="27">
        <v>54.45</v>
      </c>
      <c r="D71" s="27">
        <v>31.28</v>
      </c>
      <c r="E71" s="29">
        <v>70</v>
      </c>
      <c r="F71" s="40">
        <v>4.8</v>
      </c>
      <c r="G71" s="27">
        <v>3.33</v>
      </c>
      <c r="H71" s="29">
        <f t="shared" si="1"/>
        <v>1.4699999999999998</v>
      </c>
      <c r="I71" s="29">
        <v>21.19</v>
      </c>
      <c r="J71" s="29">
        <v>55</v>
      </c>
      <c r="K71" s="29">
        <v>4.3899999999999997</v>
      </c>
      <c r="L71" s="29">
        <v>14</v>
      </c>
      <c r="M71" s="29">
        <v>0.82</v>
      </c>
      <c r="N71" s="29">
        <v>8</v>
      </c>
      <c r="O71" s="29">
        <v>6.48</v>
      </c>
      <c r="P71" s="29">
        <v>18</v>
      </c>
      <c r="Q71" s="29">
        <v>3.48</v>
      </c>
      <c r="R71" s="29">
        <v>12</v>
      </c>
      <c r="S71" s="29">
        <v>17.829999999999998</v>
      </c>
      <c r="T71" s="29">
        <v>21</v>
      </c>
      <c r="U71" s="29">
        <v>4</v>
      </c>
      <c r="V71" s="29">
        <v>4</v>
      </c>
      <c r="W71" s="29">
        <v>2</v>
      </c>
      <c r="X71" s="29">
        <v>2</v>
      </c>
      <c r="Y71" s="29">
        <v>1.08</v>
      </c>
      <c r="Z71" s="29">
        <v>3</v>
      </c>
      <c r="AA71" s="29">
        <v>13.24</v>
      </c>
      <c r="AB71" s="29">
        <v>15</v>
      </c>
      <c r="AC71" s="29">
        <v>3</v>
      </c>
      <c r="AD71" s="29">
        <v>3</v>
      </c>
      <c r="AE71" s="29">
        <v>2.5</v>
      </c>
      <c r="AF71" s="29">
        <v>3</v>
      </c>
      <c r="AG71" s="29">
        <v>6.5</v>
      </c>
      <c r="AH71" s="29">
        <v>8</v>
      </c>
      <c r="AI71" s="29">
        <v>1</v>
      </c>
      <c r="AJ71" s="29">
        <v>1</v>
      </c>
      <c r="AK71" s="29">
        <v>4</v>
      </c>
      <c r="AL71" s="29">
        <v>4</v>
      </c>
      <c r="AM71" s="29">
        <v>1.5</v>
      </c>
      <c r="AN71" s="41">
        <v>3</v>
      </c>
    </row>
    <row r="72" spans="1:40">
      <c r="A72" s="52" t="s">
        <v>72</v>
      </c>
      <c r="B72" s="39" t="s">
        <v>2061</v>
      </c>
      <c r="C72" s="27">
        <v>55.06</v>
      </c>
      <c r="D72" s="27">
        <v>31.55</v>
      </c>
      <c r="E72" s="29">
        <v>71</v>
      </c>
      <c r="F72" s="40">
        <v>4.33</v>
      </c>
      <c r="G72" s="27">
        <v>3.03</v>
      </c>
      <c r="H72" s="29">
        <f t="shared" si="1"/>
        <v>1.3000000000000003</v>
      </c>
      <c r="I72" s="29">
        <v>30.96</v>
      </c>
      <c r="J72" s="29">
        <v>55</v>
      </c>
      <c r="K72" s="29">
        <v>8.82</v>
      </c>
      <c r="L72" s="29">
        <v>14</v>
      </c>
      <c r="M72" s="29">
        <v>1.51</v>
      </c>
      <c r="N72" s="29">
        <v>8</v>
      </c>
      <c r="O72" s="29">
        <v>9.6300000000000008</v>
      </c>
      <c r="P72" s="29">
        <v>18</v>
      </c>
      <c r="Q72" s="29">
        <v>7.63</v>
      </c>
      <c r="R72" s="29">
        <v>12</v>
      </c>
      <c r="S72" s="29">
        <v>12.91</v>
      </c>
      <c r="T72" s="29">
        <v>21</v>
      </c>
      <c r="U72" s="29">
        <v>2.95</v>
      </c>
      <c r="V72" s="29">
        <v>4</v>
      </c>
      <c r="W72" s="29">
        <v>2</v>
      </c>
      <c r="X72" s="29">
        <v>2</v>
      </c>
      <c r="Y72" s="29">
        <v>0</v>
      </c>
      <c r="Z72" s="29">
        <v>3</v>
      </c>
      <c r="AA72" s="29">
        <v>12.5</v>
      </c>
      <c r="AB72" s="29">
        <v>15</v>
      </c>
      <c r="AC72" s="29">
        <v>2</v>
      </c>
      <c r="AD72" s="29">
        <v>3</v>
      </c>
      <c r="AE72" s="29">
        <v>2</v>
      </c>
      <c r="AF72" s="29">
        <v>3</v>
      </c>
      <c r="AG72" s="29">
        <v>4</v>
      </c>
      <c r="AH72" s="29">
        <v>8</v>
      </c>
      <c r="AI72" s="29">
        <v>1</v>
      </c>
      <c r="AJ72" s="29">
        <v>1</v>
      </c>
      <c r="AK72" s="29">
        <v>2</v>
      </c>
      <c r="AL72" s="29">
        <v>4</v>
      </c>
      <c r="AM72" s="29">
        <v>1</v>
      </c>
      <c r="AN72" s="41">
        <v>3</v>
      </c>
    </row>
    <row r="73" spans="1:40">
      <c r="A73" s="52" t="s">
        <v>72</v>
      </c>
      <c r="B73" s="39" t="s">
        <v>2061</v>
      </c>
      <c r="C73" s="27">
        <v>61.98</v>
      </c>
      <c r="D73" s="27">
        <v>37.35</v>
      </c>
      <c r="E73" s="29">
        <v>71</v>
      </c>
      <c r="F73" s="40">
        <v>4.17</v>
      </c>
      <c r="G73" s="27">
        <v>2.73</v>
      </c>
      <c r="H73" s="29">
        <f t="shared" si="1"/>
        <v>1.44</v>
      </c>
      <c r="I73" s="29">
        <v>33.700000000000003</v>
      </c>
      <c r="J73" s="29">
        <v>55</v>
      </c>
      <c r="K73" s="29">
        <v>8.82</v>
      </c>
      <c r="L73" s="29">
        <v>14</v>
      </c>
      <c r="M73" s="29">
        <v>1.25</v>
      </c>
      <c r="N73" s="29">
        <v>8</v>
      </c>
      <c r="O73" s="29">
        <v>10.63</v>
      </c>
      <c r="P73" s="29">
        <v>18</v>
      </c>
      <c r="Q73" s="29">
        <v>7.63</v>
      </c>
      <c r="R73" s="29">
        <v>12</v>
      </c>
      <c r="S73" s="29">
        <v>13.17</v>
      </c>
      <c r="T73" s="29">
        <v>21</v>
      </c>
      <c r="U73" s="29">
        <v>3.21</v>
      </c>
      <c r="V73" s="29">
        <v>4</v>
      </c>
      <c r="W73" s="29">
        <v>2</v>
      </c>
      <c r="X73" s="29">
        <v>2</v>
      </c>
      <c r="Y73" s="29">
        <v>0</v>
      </c>
      <c r="Z73" s="29">
        <v>3</v>
      </c>
      <c r="AA73" s="29">
        <v>13.24</v>
      </c>
      <c r="AB73" s="29">
        <v>15</v>
      </c>
      <c r="AC73" s="29">
        <v>3</v>
      </c>
      <c r="AD73" s="29">
        <v>3</v>
      </c>
      <c r="AE73" s="29">
        <v>2</v>
      </c>
      <c r="AF73" s="29">
        <v>3</v>
      </c>
      <c r="AG73" s="29">
        <v>4.25</v>
      </c>
      <c r="AH73" s="29">
        <v>8</v>
      </c>
      <c r="AI73" s="29">
        <v>1</v>
      </c>
      <c r="AJ73" s="29">
        <v>1</v>
      </c>
      <c r="AK73" s="29">
        <v>2.25</v>
      </c>
      <c r="AL73" s="29">
        <v>4</v>
      </c>
      <c r="AM73" s="29">
        <v>1</v>
      </c>
      <c r="AN73" s="41">
        <v>3</v>
      </c>
    </row>
    <row r="74" spans="1:40">
      <c r="A74" s="52" t="s">
        <v>73</v>
      </c>
      <c r="B74" s="39" t="s">
        <v>2059</v>
      </c>
      <c r="C74" s="27">
        <v>69.28</v>
      </c>
      <c r="D74" s="27">
        <v>33.71</v>
      </c>
      <c r="E74" s="29">
        <v>70</v>
      </c>
      <c r="F74" s="40">
        <v>2.39</v>
      </c>
      <c r="G74" s="27">
        <v>2.39</v>
      </c>
      <c r="H74" s="29">
        <f t="shared" si="1"/>
        <v>0</v>
      </c>
      <c r="I74" s="29">
        <v>43.38</v>
      </c>
      <c r="J74" s="29">
        <v>58</v>
      </c>
      <c r="K74" s="29">
        <v>9.77</v>
      </c>
      <c r="L74" s="29">
        <v>14</v>
      </c>
      <c r="M74" s="29">
        <v>7.38</v>
      </c>
      <c r="N74" s="29">
        <v>8</v>
      </c>
      <c r="O74" s="29">
        <v>12.23</v>
      </c>
      <c r="P74" s="29">
        <v>18</v>
      </c>
      <c r="Q74" s="29">
        <v>8.23</v>
      </c>
      <c r="R74" s="29">
        <v>12</v>
      </c>
      <c r="S74" s="29">
        <v>15.94</v>
      </c>
      <c r="T74" s="29">
        <v>21</v>
      </c>
      <c r="U74" s="29">
        <v>3.42</v>
      </c>
      <c r="V74" s="29">
        <v>4</v>
      </c>
      <c r="W74" s="29">
        <v>2</v>
      </c>
      <c r="X74" s="29">
        <v>2</v>
      </c>
      <c r="Y74" s="29">
        <v>0</v>
      </c>
      <c r="Z74" s="29">
        <v>3</v>
      </c>
      <c r="AA74" s="29">
        <v>14.38</v>
      </c>
      <c r="AB74" s="29">
        <v>20</v>
      </c>
      <c r="AC74" s="29">
        <v>3</v>
      </c>
      <c r="AD74" s="29">
        <v>3</v>
      </c>
      <c r="AE74" s="29">
        <v>3</v>
      </c>
      <c r="AF74" s="29">
        <v>3</v>
      </c>
      <c r="AG74" s="29">
        <v>7</v>
      </c>
      <c r="AH74" s="29">
        <v>8</v>
      </c>
      <c r="AI74" s="29">
        <v>1</v>
      </c>
      <c r="AJ74" s="29">
        <v>1</v>
      </c>
      <c r="AK74" s="29">
        <v>4</v>
      </c>
      <c r="AL74" s="29">
        <v>4</v>
      </c>
      <c r="AM74" s="29">
        <v>2</v>
      </c>
      <c r="AN74" s="41">
        <v>3</v>
      </c>
    </row>
    <row r="75" spans="1:40">
      <c r="A75" s="52" t="s">
        <v>74</v>
      </c>
      <c r="B75" s="39" t="s">
        <v>2060</v>
      </c>
      <c r="C75" s="27">
        <v>29.52</v>
      </c>
      <c r="D75" s="27">
        <v>15.15</v>
      </c>
      <c r="E75" s="29">
        <v>68</v>
      </c>
      <c r="F75" s="40">
        <v>2.4</v>
      </c>
      <c r="G75" s="27">
        <v>2.4</v>
      </c>
      <c r="H75" s="29">
        <f t="shared" si="1"/>
        <v>0</v>
      </c>
      <c r="I75" s="29">
        <v>20.22</v>
      </c>
      <c r="J75" s="29">
        <v>58</v>
      </c>
      <c r="K75" s="29">
        <v>3.18</v>
      </c>
      <c r="L75" s="29">
        <v>14</v>
      </c>
      <c r="M75" s="29">
        <v>0</v>
      </c>
      <c r="N75" s="29">
        <v>8</v>
      </c>
      <c r="O75" s="29">
        <v>9.0399999999999991</v>
      </c>
      <c r="P75" s="29">
        <v>18</v>
      </c>
      <c r="Q75" s="29">
        <v>7.04</v>
      </c>
      <c r="R75" s="29">
        <v>12</v>
      </c>
      <c r="S75" s="29">
        <v>5</v>
      </c>
      <c r="T75" s="29">
        <v>21</v>
      </c>
      <c r="U75" s="29">
        <v>0</v>
      </c>
      <c r="V75" s="29">
        <v>4</v>
      </c>
      <c r="W75" s="29">
        <v>1</v>
      </c>
      <c r="X75" s="29">
        <v>2</v>
      </c>
      <c r="Y75" s="29">
        <v>0</v>
      </c>
      <c r="Z75" s="29">
        <v>3</v>
      </c>
      <c r="AA75" s="29">
        <v>5.33</v>
      </c>
      <c r="AB75" s="29">
        <v>15</v>
      </c>
      <c r="AC75" s="29">
        <v>3</v>
      </c>
      <c r="AD75" s="29">
        <v>3</v>
      </c>
      <c r="AE75" s="29">
        <v>1.5</v>
      </c>
      <c r="AF75" s="29">
        <v>3</v>
      </c>
      <c r="AG75" s="29">
        <v>3.5</v>
      </c>
      <c r="AH75" s="29">
        <v>8</v>
      </c>
      <c r="AI75" s="29">
        <v>1</v>
      </c>
      <c r="AJ75" s="29">
        <v>1</v>
      </c>
      <c r="AK75" s="29">
        <v>1.75</v>
      </c>
      <c r="AL75" s="29">
        <v>4</v>
      </c>
      <c r="AM75" s="29">
        <v>0.75</v>
      </c>
      <c r="AN75" s="41">
        <v>3</v>
      </c>
    </row>
    <row r="76" spans="1:40">
      <c r="A76" s="52" t="s">
        <v>75</v>
      </c>
      <c r="B76" s="39" t="s">
        <v>2059</v>
      </c>
      <c r="C76" s="27">
        <v>68.010000000000005</v>
      </c>
      <c r="D76" s="27">
        <v>33.6</v>
      </c>
      <c r="E76" s="29">
        <v>70</v>
      </c>
      <c r="F76" s="40">
        <v>4.28</v>
      </c>
      <c r="G76" s="27">
        <v>4.1900000000000004</v>
      </c>
      <c r="H76" s="29">
        <f t="shared" si="1"/>
        <v>8.9999999999999858E-2</v>
      </c>
      <c r="I76" s="29">
        <v>45.33</v>
      </c>
      <c r="J76" s="29">
        <v>58</v>
      </c>
      <c r="K76" s="29">
        <v>7.3</v>
      </c>
      <c r="L76" s="29">
        <v>14</v>
      </c>
      <c r="M76" s="29">
        <v>5.9</v>
      </c>
      <c r="N76" s="29">
        <v>8</v>
      </c>
      <c r="O76" s="29">
        <v>14.13</v>
      </c>
      <c r="P76" s="29">
        <v>18</v>
      </c>
      <c r="Q76" s="29">
        <v>8.1300000000000008</v>
      </c>
      <c r="R76" s="29">
        <v>12</v>
      </c>
      <c r="S76" s="29">
        <v>18.41</v>
      </c>
      <c r="T76" s="29">
        <v>21</v>
      </c>
      <c r="U76" s="29">
        <v>4</v>
      </c>
      <c r="V76" s="29">
        <v>4</v>
      </c>
      <c r="W76" s="29">
        <v>2</v>
      </c>
      <c r="X76" s="29">
        <v>2</v>
      </c>
      <c r="Y76" s="29">
        <v>3</v>
      </c>
      <c r="Z76" s="29">
        <v>3</v>
      </c>
      <c r="AA76" s="29">
        <v>13.82</v>
      </c>
      <c r="AB76" s="29">
        <v>20</v>
      </c>
      <c r="AC76" s="29">
        <v>3</v>
      </c>
      <c r="AD76" s="29">
        <v>3</v>
      </c>
      <c r="AE76" s="29">
        <v>3</v>
      </c>
      <c r="AF76" s="29">
        <v>3</v>
      </c>
      <c r="AG76" s="29">
        <v>5.75</v>
      </c>
      <c r="AH76" s="29">
        <v>8</v>
      </c>
      <c r="AI76" s="29">
        <v>1</v>
      </c>
      <c r="AJ76" s="29">
        <v>1</v>
      </c>
      <c r="AK76" s="29">
        <v>3.75</v>
      </c>
      <c r="AL76" s="29">
        <v>4</v>
      </c>
      <c r="AM76" s="29">
        <v>1</v>
      </c>
      <c r="AN76" s="41">
        <v>3</v>
      </c>
    </row>
    <row r="77" spans="1:40">
      <c r="A77" s="52" t="s">
        <v>75</v>
      </c>
      <c r="B77" s="39" t="s">
        <v>2059</v>
      </c>
      <c r="C77" s="27">
        <v>72.14</v>
      </c>
      <c r="D77" s="27">
        <v>35.229999999999997</v>
      </c>
      <c r="E77" s="29">
        <v>71</v>
      </c>
      <c r="F77" s="40">
        <v>4.0199999999999996</v>
      </c>
      <c r="G77" s="27">
        <v>3.95</v>
      </c>
      <c r="H77" s="29">
        <f t="shared" si="1"/>
        <v>6.9999999999999396E-2</v>
      </c>
      <c r="I77" s="29">
        <v>47.97</v>
      </c>
      <c r="J77" s="29">
        <v>58</v>
      </c>
      <c r="K77" s="29">
        <v>7.62</v>
      </c>
      <c r="L77" s="29">
        <v>14</v>
      </c>
      <c r="M77" s="29">
        <v>5.9</v>
      </c>
      <c r="N77" s="29">
        <v>8</v>
      </c>
      <c r="O77" s="29">
        <v>16.45</v>
      </c>
      <c r="P77" s="29">
        <v>18</v>
      </c>
      <c r="Q77" s="29">
        <v>10.45</v>
      </c>
      <c r="R77" s="29">
        <v>12</v>
      </c>
      <c r="S77" s="29">
        <v>19.75</v>
      </c>
      <c r="T77" s="29">
        <v>21</v>
      </c>
      <c r="U77" s="29">
        <v>4</v>
      </c>
      <c r="V77" s="29">
        <v>4</v>
      </c>
      <c r="W77" s="29">
        <v>2</v>
      </c>
      <c r="X77" s="29">
        <v>2</v>
      </c>
      <c r="Y77" s="29">
        <v>3</v>
      </c>
      <c r="Z77" s="29">
        <v>3</v>
      </c>
      <c r="AA77" s="29">
        <v>17.36</v>
      </c>
      <c r="AB77" s="29">
        <v>20</v>
      </c>
      <c r="AC77" s="29">
        <v>3</v>
      </c>
      <c r="AD77" s="29">
        <v>3</v>
      </c>
      <c r="AE77" s="29">
        <v>3</v>
      </c>
      <c r="AF77" s="29">
        <v>3</v>
      </c>
      <c r="AG77" s="29">
        <v>6.25</v>
      </c>
      <c r="AH77" s="29">
        <v>8</v>
      </c>
      <c r="AI77" s="29">
        <v>1</v>
      </c>
      <c r="AJ77" s="29">
        <v>1</v>
      </c>
      <c r="AK77" s="29">
        <v>4</v>
      </c>
      <c r="AL77" s="29">
        <v>4</v>
      </c>
      <c r="AM77" s="29">
        <v>1.25</v>
      </c>
      <c r="AN77" s="41">
        <v>3</v>
      </c>
    </row>
    <row r="78" spans="1:40">
      <c r="A78" s="52" t="s">
        <v>76</v>
      </c>
      <c r="B78" s="39" t="s">
        <v>2059</v>
      </c>
      <c r="C78" s="27">
        <v>68.47</v>
      </c>
      <c r="D78" s="27">
        <v>26.19</v>
      </c>
      <c r="E78" s="29">
        <v>69</v>
      </c>
      <c r="F78" s="40">
        <v>1.9</v>
      </c>
      <c r="G78" s="27">
        <v>1.84</v>
      </c>
      <c r="H78" s="29">
        <f t="shared" si="1"/>
        <v>5.9999999999999831E-2</v>
      </c>
      <c r="I78" s="29">
        <v>41.05</v>
      </c>
      <c r="J78" s="29">
        <v>58</v>
      </c>
      <c r="K78" s="29">
        <v>11.05</v>
      </c>
      <c r="L78" s="29">
        <v>14</v>
      </c>
      <c r="M78" s="29">
        <v>8</v>
      </c>
      <c r="N78" s="29">
        <v>8</v>
      </c>
      <c r="O78" s="29">
        <v>14</v>
      </c>
      <c r="P78" s="29">
        <v>18</v>
      </c>
      <c r="Q78" s="29">
        <v>12</v>
      </c>
      <c r="R78" s="29">
        <v>12</v>
      </c>
      <c r="S78" s="29">
        <v>16.64</v>
      </c>
      <c r="T78" s="29">
        <v>21</v>
      </c>
      <c r="U78" s="29">
        <v>1.28</v>
      </c>
      <c r="V78" s="29">
        <v>4</v>
      </c>
      <c r="W78" s="29">
        <v>2</v>
      </c>
      <c r="X78" s="29">
        <v>2</v>
      </c>
      <c r="Y78" s="29">
        <v>2.11</v>
      </c>
      <c r="Z78" s="29">
        <v>3</v>
      </c>
      <c r="AA78" s="29">
        <v>14.4</v>
      </c>
      <c r="AB78" s="29">
        <v>20</v>
      </c>
      <c r="AC78" s="29">
        <v>3</v>
      </c>
      <c r="AD78" s="29">
        <v>3</v>
      </c>
      <c r="AE78" s="29">
        <v>3</v>
      </c>
      <c r="AF78" s="29">
        <v>3</v>
      </c>
      <c r="AG78" s="29">
        <v>5.5</v>
      </c>
      <c r="AH78" s="29">
        <v>8</v>
      </c>
      <c r="AI78" s="29">
        <v>1</v>
      </c>
      <c r="AJ78" s="29">
        <v>1</v>
      </c>
      <c r="AK78" s="29">
        <v>3</v>
      </c>
      <c r="AL78" s="29">
        <v>4</v>
      </c>
      <c r="AM78" s="29">
        <v>1.5</v>
      </c>
      <c r="AN78" s="41">
        <v>3</v>
      </c>
    </row>
    <row r="79" spans="1:40">
      <c r="A79" s="52" t="s">
        <v>77</v>
      </c>
      <c r="B79" s="39" t="s">
        <v>2061</v>
      </c>
      <c r="C79" s="27">
        <v>51.14</v>
      </c>
      <c r="D79" s="27">
        <v>36.549999999999997</v>
      </c>
      <c r="E79" s="29">
        <v>71</v>
      </c>
      <c r="F79" s="40">
        <v>4.3</v>
      </c>
      <c r="G79" s="27">
        <v>4.28</v>
      </c>
      <c r="H79" s="29">
        <f t="shared" si="1"/>
        <v>1.9999999999999574E-2</v>
      </c>
      <c r="I79" s="29">
        <v>21.63</v>
      </c>
      <c r="J79" s="29">
        <v>58</v>
      </c>
      <c r="K79" s="29">
        <v>6.51</v>
      </c>
      <c r="L79" s="29">
        <v>14</v>
      </c>
      <c r="M79" s="29">
        <v>0.19</v>
      </c>
      <c r="N79" s="29">
        <v>8</v>
      </c>
      <c r="O79" s="29">
        <v>6.73</v>
      </c>
      <c r="P79" s="29">
        <v>18</v>
      </c>
      <c r="Q79" s="29">
        <v>6.73</v>
      </c>
      <c r="R79" s="29">
        <v>12</v>
      </c>
      <c r="S79" s="29">
        <v>16.48</v>
      </c>
      <c r="T79" s="29">
        <v>21</v>
      </c>
      <c r="U79" s="29">
        <v>4</v>
      </c>
      <c r="V79" s="29">
        <v>4</v>
      </c>
      <c r="W79" s="29">
        <v>2</v>
      </c>
      <c r="X79" s="29">
        <v>2</v>
      </c>
      <c r="Y79" s="29">
        <v>0</v>
      </c>
      <c r="Z79" s="29">
        <v>3</v>
      </c>
      <c r="AA79" s="29">
        <v>11.78</v>
      </c>
      <c r="AB79" s="29">
        <v>20</v>
      </c>
      <c r="AC79" s="29">
        <v>3</v>
      </c>
      <c r="AD79" s="29">
        <v>3</v>
      </c>
      <c r="AE79" s="29">
        <v>1.5</v>
      </c>
      <c r="AF79" s="29">
        <v>3</v>
      </c>
      <c r="AG79" s="29">
        <v>4.75</v>
      </c>
      <c r="AH79" s="29">
        <v>8</v>
      </c>
      <c r="AI79" s="29">
        <v>1</v>
      </c>
      <c r="AJ79" s="29">
        <v>1</v>
      </c>
      <c r="AK79" s="29">
        <v>2.25</v>
      </c>
      <c r="AL79" s="29">
        <v>4</v>
      </c>
      <c r="AM79" s="29">
        <v>1.5</v>
      </c>
      <c r="AN79" s="41">
        <v>3</v>
      </c>
    </row>
    <row r="80" spans="1:40">
      <c r="A80" s="52" t="s">
        <v>78</v>
      </c>
      <c r="B80" s="39" t="s">
        <v>2059</v>
      </c>
      <c r="C80" s="27">
        <v>56.72</v>
      </c>
      <c r="D80" s="27">
        <v>25.12</v>
      </c>
      <c r="E80" s="29">
        <v>70</v>
      </c>
      <c r="F80" s="40">
        <v>1.89</v>
      </c>
      <c r="G80" s="27">
        <v>1.82</v>
      </c>
      <c r="H80" s="29">
        <f t="shared" si="1"/>
        <v>6.999999999999984E-2</v>
      </c>
      <c r="I80" s="29">
        <v>38.1</v>
      </c>
      <c r="J80" s="29">
        <v>58</v>
      </c>
      <c r="K80" s="29">
        <v>5.0199999999999996</v>
      </c>
      <c r="L80" s="29">
        <v>14</v>
      </c>
      <c r="M80" s="29">
        <v>0.36</v>
      </c>
      <c r="N80" s="29">
        <v>8</v>
      </c>
      <c r="O80" s="29">
        <v>14.55</v>
      </c>
      <c r="P80" s="29">
        <v>18</v>
      </c>
      <c r="Q80" s="29">
        <v>11.55</v>
      </c>
      <c r="R80" s="29">
        <v>12</v>
      </c>
      <c r="S80" s="29">
        <v>16.27</v>
      </c>
      <c r="T80" s="29">
        <v>21</v>
      </c>
      <c r="U80" s="29">
        <v>4</v>
      </c>
      <c r="V80" s="29">
        <v>4</v>
      </c>
      <c r="W80" s="29">
        <v>1.5</v>
      </c>
      <c r="X80" s="29">
        <v>2</v>
      </c>
      <c r="Y80" s="29">
        <v>0.61</v>
      </c>
      <c r="Z80" s="29">
        <v>3</v>
      </c>
      <c r="AA80" s="29">
        <v>11.87</v>
      </c>
      <c r="AB80" s="29">
        <v>20</v>
      </c>
      <c r="AC80" s="29">
        <v>3</v>
      </c>
      <c r="AD80" s="29">
        <v>3</v>
      </c>
      <c r="AE80" s="29">
        <v>3</v>
      </c>
      <c r="AF80" s="29">
        <v>3</v>
      </c>
      <c r="AG80" s="29">
        <v>5.75</v>
      </c>
      <c r="AH80" s="29">
        <v>8</v>
      </c>
      <c r="AI80" s="29">
        <v>1</v>
      </c>
      <c r="AJ80" s="29">
        <v>1</v>
      </c>
      <c r="AK80" s="29">
        <v>3.5</v>
      </c>
      <c r="AL80" s="29">
        <v>4</v>
      </c>
      <c r="AM80" s="29">
        <v>1.25</v>
      </c>
      <c r="AN80" s="41">
        <v>3</v>
      </c>
    </row>
    <row r="81" spans="1:40">
      <c r="A81" s="52" t="s">
        <v>78</v>
      </c>
      <c r="B81" s="39" t="s">
        <v>2059</v>
      </c>
      <c r="C81" s="27">
        <v>65.92</v>
      </c>
      <c r="D81" s="27">
        <v>26.38</v>
      </c>
      <c r="E81" s="29">
        <v>71</v>
      </c>
      <c r="F81" s="40">
        <v>1.89</v>
      </c>
      <c r="G81" s="27">
        <v>1.82</v>
      </c>
      <c r="H81" s="29">
        <f t="shared" si="1"/>
        <v>6.999999999999984E-2</v>
      </c>
      <c r="I81" s="29">
        <v>45.37</v>
      </c>
      <c r="J81" s="29">
        <v>58</v>
      </c>
      <c r="K81" s="29">
        <v>5.0199999999999996</v>
      </c>
      <c r="L81" s="29">
        <v>14</v>
      </c>
      <c r="M81" s="29">
        <v>6.8</v>
      </c>
      <c r="N81" s="29">
        <v>8</v>
      </c>
      <c r="O81" s="29">
        <v>15.55</v>
      </c>
      <c r="P81" s="29">
        <v>18</v>
      </c>
      <c r="Q81" s="29">
        <v>11.55</v>
      </c>
      <c r="R81" s="29">
        <v>12</v>
      </c>
      <c r="S81" s="29">
        <v>18.170000000000002</v>
      </c>
      <c r="T81" s="29">
        <v>21</v>
      </c>
      <c r="U81" s="29">
        <v>2.4</v>
      </c>
      <c r="V81" s="29">
        <v>4</v>
      </c>
      <c r="W81" s="29">
        <v>2</v>
      </c>
      <c r="X81" s="29">
        <v>2</v>
      </c>
      <c r="Y81" s="29">
        <v>2.64</v>
      </c>
      <c r="Z81" s="29">
        <v>3</v>
      </c>
      <c r="AA81" s="29">
        <v>16.62</v>
      </c>
      <c r="AB81" s="29">
        <v>20</v>
      </c>
      <c r="AC81" s="29">
        <v>3</v>
      </c>
      <c r="AD81" s="29">
        <v>3</v>
      </c>
      <c r="AE81" s="29">
        <v>3</v>
      </c>
      <c r="AF81" s="29">
        <v>3</v>
      </c>
      <c r="AG81" s="29">
        <v>6.25</v>
      </c>
      <c r="AH81" s="29">
        <v>8</v>
      </c>
      <c r="AI81" s="29">
        <v>1</v>
      </c>
      <c r="AJ81" s="29">
        <v>1</v>
      </c>
      <c r="AK81" s="29">
        <v>4</v>
      </c>
      <c r="AL81" s="29">
        <v>4</v>
      </c>
      <c r="AM81" s="29">
        <v>1.25</v>
      </c>
      <c r="AN81" s="41">
        <v>3</v>
      </c>
    </row>
    <row r="82" spans="1:40">
      <c r="A82" s="52" t="s">
        <v>79</v>
      </c>
      <c r="B82" s="39" t="s">
        <v>2061</v>
      </c>
      <c r="C82" s="27">
        <v>48.97</v>
      </c>
      <c r="D82" s="27">
        <v>26.33</v>
      </c>
      <c r="E82" s="29">
        <v>69</v>
      </c>
      <c r="F82" s="40">
        <v>4.49</v>
      </c>
      <c r="G82" s="27">
        <v>4.46</v>
      </c>
      <c r="H82" s="29">
        <f t="shared" si="1"/>
        <v>3.0000000000000249E-2</v>
      </c>
      <c r="I82" s="29">
        <v>22.76</v>
      </c>
      <c r="J82" s="29">
        <v>58</v>
      </c>
      <c r="K82" s="29">
        <v>11.36</v>
      </c>
      <c r="L82" s="29">
        <v>14</v>
      </c>
      <c r="M82" s="29">
        <v>0.53</v>
      </c>
      <c r="N82" s="29">
        <v>8</v>
      </c>
      <c r="O82" s="29">
        <v>5</v>
      </c>
      <c r="P82" s="29">
        <v>18</v>
      </c>
      <c r="Q82" s="29">
        <v>0</v>
      </c>
      <c r="R82" s="29">
        <v>12</v>
      </c>
      <c r="S82" s="29">
        <v>14.16</v>
      </c>
      <c r="T82" s="29">
        <v>21</v>
      </c>
      <c r="U82" s="29">
        <v>0</v>
      </c>
      <c r="V82" s="29">
        <v>4</v>
      </c>
      <c r="W82" s="29">
        <v>2</v>
      </c>
      <c r="X82" s="29">
        <v>2</v>
      </c>
      <c r="Y82" s="29">
        <v>0.66</v>
      </c>
      <c r="Z82" s="29">
        <v>3</v>
      </c>
      <c r="AA82" s="29">
        <v>10.17</v>
      </c>
      <c r="AB82" s="29">
        <v>20</v>
      </c>
      <c r="AC82" s="29">
        <v>3</v>
      </c>
      <c r="AD82" s="29">
        <v>3</v>
      </c>
      <c r="AE82" s="29">
        <v>3</v>
      </c>
      <c r="AF82" s="29">
        <v>3</v>
      </c>
      <c r="AG82" s="29">
        <v>3.25</v>
      </c>
      <c r="AH82" s="29">
        <v>8</v>
      </c>
      <c r="AI82" s="29">
        <v>1</v>
      </c>
      <c r="AJ82" s="29">
        <v>1</v>
      </c>
      <c r="AK82" s="29">
        <v>1.75</v>
      </c>
      <c r="AL82" s="29">
        <v>4</v>
      </c>
      <c r="AM82" s="29">
        <v>0.5</v>
      </c>
      <c r="AN82" s="41">
        <v>3</v>
      </c>
    </row>
    <row r="83" spans="1:40">
      <c r="A83" s="52" t="s">
        <v>80</v>
      </c>
      <c r="B83" s="39" t="s">
        <v>2061</v>
      </c>
      <c r="C83" s="27">
        <v>56.42</v>
      </c>
      <c r="D83" s="27">
        <v>28.07</v>
      </c>
      <c r="E83" s="29">
        <v>70</v>
      </c>
      <c r="F83" s="40">
        <v>2.09</v>
      </c>
      <c r="G83" s="27">
        <v>2.06</v>
      </c>
      <c r="H83" s="29">
        <f t="shared" si="1"/>
        <v>2.9999999999999805E-2</v>
      </c>
      <c r="I83" s="29">
        <v>45.52</v>
      </c>
      <c r="J83" s="29">
        <v>58</v>
      </c>
      <c r="K83" s="29">
        <v>14</v>
      </c>
      <c r="L83" s="29">
        <v>14</v>
      </c>
      <c r="M83" s="29">
        <v>3.52</v>
      </c>
      <c r="N83" s="29">
        <v>8</v>
      </c>
      <c r="O83" s="29">
        <v>13</v>
      </c>
      <c r="P83" s="29">
        <v>18</v>
      </c>
      <c r="Q83" s="29">
        <v>12</v>
      </c>
      <c r="R83" s="29">
        <v>12</v>
      </c>
      <c r="S83" s="29">
        <v>13.84</v>
      </c>
      <c r="T83" s="29">
        <v>21</v>
      </c>
      <c r="U83" s="29">
        <v>3.44</v>
      </c>
      <c r="V83" s="29">
        <v>4</v>
      </c>
      <c r="W83" s="29">
        <v>2</v>
      </c>
      <c r="X83" s="29">
        <v>2</v>
      </c>
      <c r="Y83" s="29">
        <v>0</v>
      </c>
      <c r="Z83" s="29">
        <v>3</v>
      </c>
      <c r="AA83" s="29">
        <v>12.66</v>
      </c>
      <c r="AB83" s="29">
        <v>20</v>
      </c>
      <c r="AC83" s="29">
        <v>3</v>
      </c>
      <c r="AD83" s="29">
        <v>3</v>
      </c>
      <c r="AE83" s="29">
        <v>2</v>
      </c>
      <c r="AF83" s="29">
        <v>3</v>
      </c>
      <c r="AG83" s="29">
        <v>5.5</v>
      </c>
      <c r="AH83" s="29">
        <v>8</v>
      </c>
      <c r="AI83" s="29">
        <v>1</v>
      </c>
      <c r="AJ83" s="29">
        <v>1</v>
      </c>
      <c r="AK83" s="29">
        <v>1.5</v>
      </c>
      <c r="AL83" s="29">
        <v>4</v>
      </c>
      <c r="AM83" s="29">
        <v>3</v>
      </c>
      <c r="AN83" s="41">
        <v>3</v>
      </c>
    </row>
    <row r="84" spans="1:40">
      <c r="A84" s="52" t="s">
        <v>81</v>
      </c>
      <c r="B84" s="39" t="s">
        <v>2061</v>
      </c>
      <c r="C84" s="27">
        <v>46.12</v>
      </c>
      <c r="D84" s="27">
        <v>23.37</v>
      </c>
      <c r="E84" s="29">
        <v>69</v>
      </c>
      <c r="F84" s="40">
        <v>4.25</v>
      </c>
      <c r="G84" s="27">
        <v>3.28</v>
      </c>
      <c r="H84" s="29">
        <f t="shared" si="1"/>
        <v>0.9700000000000002</v>
      </c>
      <c r="I84" s="29">
        <v>25.33</v>
      </c>
      <c r="J84" s="29">
        <v>55</v>
      </c>
      <c r="K84" s="29">
        <v>6.28</v>
      </c>
      <c r="L84" s="29">
        <v>14</v>
      </c>
      <c r="M84" s="29">
        <v>1.77</v>
      </c>
      <c r="N84" s="29">
        <v>8</v>
      </c>
      <c r="O84" s="29">
        <v>8.08</v>
      </c>
      <c r="P84" s="29">
        <v>18</v>
      </c>
      <c r="Q84" s="29">
        <v>6.08</v>
      </c>
      <c r="R84" s="29">
        <v>12</v>
      </c>
      <c r="S84" s="29">
        <v>16.5</v>
      </c>
      <c r="T84" s="29">
        <v>21</v>
      </c>
      <c r="U84" s="29">
        <v>4</v>
      </c>
      <c r="V84" s="29">
        <v>4</v>
      </c>
      <c r="W84" s="29">
        <v>2</v>
      </c>
      <c r="X84" s="29">
        <v>2</v>
      </c>
      <c r="Y84" s="29">
        <v>0</v>
      </c>
      <c r="Z84" s="29">
        <v>3</v>
      </c>
      <c r="AA84" s="29">
        <v>7.11</v>
      </c>
      <c r="AB84" s="29">
        <v>15</v>
      </c>
      <c r="AC84" s="29">
        <v>1</v>
      </c>
      <c r="AD84" s="29">
        <v>3</v>
      </c>
      <c r="AE84" s="29">
        <v>2</v>
      </c>
      <c r="AF84" s="29">
        <v>3</v>
      </c>
      <c r="AG84" s="29">
        <v>3.25</v>
      </c>
      <c r="AH84" s="29">
        <v>8</v>
      </c>
      <c r="AI84" s="29">
        <v>1</v>
      </c>
      <c r="AJ84" s="29">
        <v>1</v>
      </c>
      <c r="AK84" s="29">
        <v>1</v>
      </c>
      <c r="AL84" s="29">
        <v>4</v>
      </c>
      <c r="AM84" s="29">
        <v>1.25</v>
      </c>
      <c r="AN84" s="41">
        <v>3</v>
      </c>
    </row>
    <row r="85" spans="1:40">
      <c r="A85" s="52" t="s">
        <v>82</v>
      </c>
      <c r="B85" s="39" t="s">
        <v>2061</v>
      </c>
      <c r="C85" s="27">
        <v>51.76</v>
      </c>
      <c r="D85" s="27">
        <v>23.47</v>
      </c>
      <c r="E85" s="29">
        <v>69</v>
      </c>
      <c r="F85" s="40">
        <v>1.84</v>
      </c>
      <c r="G85" s="27">
        <v>1.84</v>
      </c>
      <c r="H85" s="29">
        <f t="shared" si="1"/>
        <v>0</v>
      </c>
      <c r="I85" s="29">
        <v>32.299999999999997</v>
      </c>
      <c r="J85" s="29">
        <v>58</v>
      </c>
      <c r="K85" s="29">
        <v>6.78</v>
      </c>
      <c r="L85" s="29">
        <v>14</v>
      </c>
      <c r="M85" s="29">
        <v>0.2</v>
      </c>
      <c r="N85" s="29">
        <v>8</v>
      </c>
      <c r="O85" s="29">
        <v>13.32</v>
      </c>
      <c r="P85" s="29">
        <v>18</v>
      </c>
      <c r="Q85" s="29">
        <v>10.32</v>
      </c>
      <c r="R85" s="29">
        <v>12</v>
      </c>
      <c r="S85" s="29">
        <v>13.41</v>
      </c>
      <c r="T85" s="29">
        <v>21</v>
      </c>
      <c r="U85" s="29">
        <v>0.95</v>
      </c>
      <c r="V85" s="29">
        <v>4</v>
      </c>
      <c r="W85" s="29">
        <v>2</v>
      </c>
      <c r="X85" s="29">
        <v>2</v>
      </c>
      <c r="Y85" s="29">
        <v>0.21</v>
      </c>
      <c r="Z85" s="29">
        <v>3</v>
      </c>
      <c r="AA85" s="29">
        <v>9.7200000000000006</v>
      </c>
      <c r="AB85" s="29">
        <v>20</v>
      </c>
      <c r="AC85" s="29">
        <v>3</v>
      </c>
      <c r="AD85" s="29">
        <v>3</v>
      </c>
      <c r="AE85" s="29">
        <v>3</v>
      </c>
      <c r="AF85" s="29">
        <v>3</v>
      </c>
      <c r="AG85" s="29">
        <v>5.5</v>
      </c>
      <c r="AH85" s="29">
        <v>8</v>
      </c>
      <c r="AI85" s="29">
        <v>1</v>
      </c>
      <c r="AJ85" s="29">
        <v>1</v>
      </c>
      <c r="AK85" s="29">
        <v>4</v>
      </c>
      <c r="AL85" s="29">
        <v>4</v>
      </c>
      <c r="AM85" s="29">
        <v>0.5</v>
      </c>
      <c r="AN85" s="41">
        <v>3</v>
      </c>
    </row>
    <row r="86" spans="1:40">
      <c r="A86" s="52" t="s">
        <v>82</v>
      </c>
      <c r="B86" s="39" t="s">
        <v>2061</v>
      </c>
      <c r="C86" s="27">
        <v>54.46</v>
      </c>
      <c r="D86" s="27">
        <v>25.69</v>
      </c>
      <c r="E86" s="29">
        <v>70</v>
      </c>
      <c r="F86" s="40">
        <v>3.3</v>
      </c>
      <c r="G86" s="27">
        <v>3.3</v>
      </c>
      <c r="H86" s="29">
        <f t="shared" si="1"/>
        <v>0</v>
      </c>
      <c r="I86" s="29">
        <v>36.979999999999997</v>
      </c>
      <c r="J86" s="29">
        <v>58</v>
      </c>
      <c r="K86" s="29">
        <v>6.67</v>
      </c>
      <c r="L86" s="29">
        <v>14</v>
      </c>
      <c r="M86" s="29">
        <v>0.2</v>
      </c>
      <c r="N86" s="29">
        <v>8</v>
      </c>
      <c r="O86" s="29">
        <v>14</v>
      </c>
      <c r="P86" s="29">
        <v>18</v>
      </c>
      <c r="Q86" s="29">
        <v>11</v>
      </c>
      <c r="R86" s="29">
        <v>12</v>
      </c>
      <c r="S86" s="29">
        <v>13.81</v>
      </c>
      <c r="T86" s="29">
        <v>21</v>
      </c>
      <c r="U86" s="29">
        <v>1.05</v>
      </c>
      <c r="V86" s="29">
        <v>4</v>
      </c>
      <c r="W86" s="29">
        <v>2</v>
      </c>
      <c r="X86" s="29">
        <v>2</v>
      </c>
      <c r="Y86" s="29">
        <v>0.51</v>
      </c>
      <c r="Z86" s="29">
        <v>3</v>
      </c>
      <c r="AA86" s="29">
        <v>11.95</v>
      </c>
      <c r="AB86" s="29">
        <v>20</v>
      </c>
      <c r="AC86" s="29">
        <v>3</v>
      </c>
      <c r="AD86" s="29">
        <v>3</v>
      </c>
      <c r="AE86" s="29">
        <v>3</v>
      </c>
      <c r="AF86" s="29">
        <v>3</v>
      </c>
      <c r="AG86" s="29">
        <v>5.5</v>
      </c>
      <c r="AH86" s="29">
        <v>8</v>
      </c>
      <c r="AI86" s="29">
        <v>1</v>
      </c>
      <c r="AJ86" s="29">
        <v>1</v>
      </c>
      <c r="AK86" s="29">
        <v>4</v>
      </c>
      <c r="AL86" s="29">
        <v>4</v>
      </c>
      <c r="AM86" s="29">
        <v>0.5</v>
      </c>
      <c r="AN86" s="41">
        <v>3</v>
      </c>
    </row>
    <row r="87" spans="1:40">
      <c r="A87" s="52" t="s">
        <v>83</v>
      </c>
      <c r="B87" s="39" t="s">
        <v>2059</v>
      </c>
      <c r="C87" s="27">
        <v>68.63</v>
      </c>
      <c r="D87" s="27">
        <v>43.61</v>
      </c>
      <c r="E87" s="29">
        <v>70</v>
      </c>
      <c r="F87" s="40">
        <v>6.1</v>
      </c>
      <c r="G87" s="27">
        <v>4.54</v>
      </c>
      <c r="H87" s="29">
        <f t="shared" si="1"/>
        <v>1.5599999999999996</v>
      </c>
      <c r="I87" s="29">
        <v>41.51</v>
      </c>
      <c r="J87" s="29">
        <v>55</v>
      </c>
      <c r="K87" s="29">
        <v>10.16</v>
      </c>
      <c r="L87" s="29">
        <v>14</v>
      </c>
      <c r="M87" s="29">
        <v>0</v>
      </c>
      <c r="N87" s="29">
        <v>8</v>
      </c>
      <c r="O87" s="29">
        <v>11.17</v>
      </c>
      <c r="P87" s="29">
        <v>18</v>
      </c>
      <c r="Q87" s="29">
        <v>8.17</v>
      </c>
      <c r="R87" s="29">
        <v>12</v>
      </c>
      <c r="S87" s="29">
        <v>11.88</v>
      </c>
      <c r="T87" s="29">
        <v>21</v>
      </c>
      <c r="U87" s="29">
        <v>0</v>
      </c>
      <c r="V87" s="29">
        <v>4</v>
      </c>
      <c r="W87" s="29">
        <v>2</v>
      </c>
      <c r="X87" s="29">
        <v>2</v>
      </c>
      <c r="Y87" s="29">
        <v>0</v>
      </c>
      <c r="Z87" s="29">
        <v>3</v>
      </c>
      <c r="AA87" s="29">
        <v>13.25</v>
      </c>
      <c r="AB87" s="29">
        <v>15</v>
      </c>
      <c r="AC87" s="29">
        <v>3</v>
      </c>
      <c r="AD87" s="29">
        <v>3</v>
      </c>
      <c r="AE87" s="29">
        <v>2.5</v>
      </c>
      <c r="AF87" s="29">
        <v>3</v>
      </c>
      <c r="AG87" s="29">
        <v>4.25</v>
      </c>
      <c r="AH87" s="29">
        <v>8</v>
      </c>
      <c r="AI87" s="29">
        <v>1</v>
      </c>
      <c r="AJ87" s="29">
        <v>1</v>
      </c>
      <c r="AK87" s="29">
        <v>2</v>
      </c>
      <c r="AL87" s="29">
        <v>4</v>
      </c>
      <c r="AM87" s="29">
        <v>1.25</v>
      </c>
      <c r="AN87" s="41">
        <v>3</v>
      </c>
    </row>
    <row r="88" spans="1:40">
      <c r="A88" s="52" t="s">
        <v>84</v>
      </c>
      <c r="B88" s="39" t="s">
        <v>2059</v>
      </c>
      <c r="C88" s="27">
        <v>73.47</v>
      </c>
      <c r="D88" s="27">
        <v>37.53</v>
      </c>
      <c r="E88" s="29">
        <v>72</v>
      </c>
      <c r="F88" s="40">
        <v>4.9400000000000004</v>
      </c>
      <c r="G88" s="27">
        <v>4.4000000000000004</v>
      </c>
      <c r="H88" s="29">
        <f t="shared" si="1"/>
        <v>0.54</v>
      </c>
      <c r="I88" s="29">
        <v>39.31</v>
      </c>
      <c r="J88" s="29">
        <v>58</v>
      </c>
      <c r="K88" s="29">
        <v>3.18</v>
      </c>
      <c r="L88" s="29">
        <v>14</v>
      </c>
      <c r="M88" s="29">
        <v>6.07</v>
      </c>
      <c r="N88" s="29">
        <v>8</v>
      </c>
      <c r="O88" s="29">
        <v>12.06</v>
      </c>
      <c r="P88" s="29">
        <v>18</v>
      </c>
      <c r="Q88" s="29">
        <v>8.06</v>
      </c>
      <c r="R88" s="29">
        <v>12</v>
      </c>
      <c r="S88" s="29">
        <v>20</v>
      </c>
      <c r="T88" s="29">
        <v>21</v>
      </c>
      <c r="U88" s="29">
        <v>4</v>
      </c>
      <c r="V88" s="29">
        <v>4</v>
      </c>
      <c r="W88" s="29">
        <v>2</v>
      </c>
      <c r="X88" s="29">
        <v>2</v>
      </c>
      <c r="Y88" s="29">
        <v>3</v>
      </c>
      <c r="Z88" s="29">
        <v>3</v>
      </c>
      <c r="AA88" s="29">
        <v>15.74</v>
      </c>
      <c r="AB88" s="29">
        <v>20</v>
      </c>
      <c r="AC88" s="29">
        <v>3</v>
      </c>
      <c r="AD88" s="29">
        <v>3</v>
      </c>
      <c r="AE88" s="29">
        <v>3</v>
      </c>
      <c r="AF88" s="29">
        <v>3</v>
      </c>
      <c r="AG88" s="29">
        <v>5.75</v>
      </c>
      <c r="AH88" s="29">
        <v>8</v>
      </c>
      <c r="AI88" s="29">
        <v>1</v>
      </c>
      <c r="AJ88" s="29">
        <v>1</v>
      </c>
      <c r="AK88" s="29">
        <v>3.25</v>
      </c>
      <c r="AL88" s="29">
        <v>4</v>
      </c>
      <c r="AM88" s="29">
        <v>1.5</v>
      </c>
      <c r="AN88" s="41">
        <v>3</v>
      </c>
    </row>
    <row r="89" spans="1:40">
      <c r="A89" s="52" t="s">
        <v>85</v>
      </c>
      <c r="B89" s="39" t="s">
        <v>2059</v>
      </c>
      <c r="C89" s="27">
        <v>70.14</v>
      </c>
      <c r="D89" s="27">
        <v>40.5</v>
      </c>
      <c r="E89" s="29">
        <v>71</v>
      </c>
      <c r="F89" s="40">
        <v>4.7699999999999996</v>
      </c>
      <c r="G89" s="27">
        <v>4.33</v>
      </c>
      <c r="H89" s="29">
        <f t="shared" si="1"/>
        <v>0.4399999999999995</v>
      </c>
      <c r="I89" s="29">
        <v>42.96</v>
      </c>
      <c r="J89" s="29">
        <v>58</v>
      </c>
      <c r="K89" s="29">
        <v>11.28</v>
      </c>
      <c r="L89" s="29">
        <v>14</v>
      </c>
      <c r="M89" s="29">
        <v>5.18</v>
      </c>
      <c r="N89" s="29">
        <v>8</v>
      </c>
      <c r="O89" s="29">
        <v>12.5</v>
      </c>
      <c r="P89" s="29">
        <v>18</v>
      </c>
      <c r="Q89" s="29">
        <v>7.5</v>
      </c>
      <c r="R89" s="29">
        <v>12</v>
      </c>
      <c r="S89" s="29">
        <v>16.57</v>
      </c>
      <c r="T89" s="29">
        <v>21</v>
      </c>
      <c r="U89" s="29">
        <v>2.42</v>
      </c>
      <c r="V89" s="29">
        <v>4</v>
      </c>
      <c r="W89" s="29">
        <v>2</v>
      </c>
      <c r="X89" s="29">
        <v>2</v>
      </c>
      <c r="Y89" s="29">
        <v>0.9</v>
      </c>
      <c r="Z89" s="29">
        <v>3</v>
      </c>
      <c r="AA89" s="29">
        <v>13.99</v>
      </c>
      <c r="AB89" s="29">
        <v>15</v>
      </c>
      <c r="AC89" s="29">
        <v>3</v>
      </c>
      <c r="AD89" s="29">
        <v>3</v>
      </c>
      <c r="AE89" s="29">
        <v>3</v>
      </c>
      <c r="AF89" s="29">
        <v>3</v>
      </c>
      <c r="AG89" s="29">
        <v>3.25</v>
      </c>
      <c r="AH89" s="29">
        <v>8</v>
      </c>
      <c r="AI89" s="29">
        <v>1</v>
      </c>
      <c r="AJ89" s="29">
        <v>1</v>
      </c>
      <c r="AK89" s="29">
        <v>1.5</v>
      </c>
      <c r="AL89" s="29">
        <v>4</v>
      </c>
      <c r="AM89" s="29">
        <v>0.75</v>
      </c>
      <c r="AN89" s="41">
        <v>3</v>
      </c>
    </row>
    <row r="90" spans="1:40">
      <c r="A90" s="52" t="s">
        <v>86</v>
      </c>
      <c r="B90" s="39" t="s">
        <v>2061</v>
      </c>
      <c r="C90" s="27">
        <v>62.47</v>
      </c>
      <c r="D90" s="27">
        <v>33.619999999999997</v>
      </c>
      <c r="E90" s="29">
        <v>70</v>
      </c>
      <c r="F90" s="40">
        <v>4.25</v>
      </c>
      <c r="G90" s="27">
        <v>3.71</v>
      </c>
      <c r="H90" s="29">
        <f t="shared" si="1"/>
        <v>0.54</v>
      </c>
      <c r="I90" s="29">
        <v>46.51</v>
      </c>
      <c r="J90" s="29">
        <v>58</v>
      </c>
      <c r="K90" s="29">
        <v>12.51</v>
      </c>
      <c r="L90" s="29">
        <v>14</v>
      </c>
      <c r="M90" s="29">
        <v>8</v>
      </c>
      <c r="N90" s="29">
        <v>8</v>
      </c>
      <c r="O90" s="29">
        <v>15</v>
      </c>
      <c r="P90" s="29">
        <v>18</v>
      </c>
      <c r="Q90" s="29">
        <v>12</v>
      </c>
      <c r="R90" s="29">
        <v>12</v>
      </c>
      <c r="S90" s="29">
        <v>16.5</v>
      </c>
      <c r="T90" s="29">
        <v>21</v>
      </c>
      <c r="U90" s="29">
        <v>4</v>
      </c>
      <c r="V90" s="29">
        <v>4</v>
      </c>
      <c r="W90" s="29">
        <v>2</v>
      </c>
      <c r="X90" s="29">
        <v>2</v>
      </c>
      <c r="Y90" s="29">
        <v>0</v>
      </c>
      <c r="Z90" s="29">
        <v>3</v>
      </c>
      <c r="AA90" s="29">
        <v>13.94</v>
      </c>
      <c r="AB90" s="29">
        <v>20</v>
      </c>
      <c r="AC90" s="29">
        <v>3</v>
      </c>
      <c r="AD90" s="29">
        <v>3</v>
      </c>
      <c r="AE90" s="29">
        <v>2.5</v>
      </c>
      <c r="AF90" s="29">
        <v>3</v>
      </c>
      <c r="AG90" s="29">
        <v>6.75</v>
      </c>
      <c r="AH90" s="29">
        <v>8</v>
      </c>
      <c r="AI90" s="29">
        <v>1</v>
      </c>
      <c r="AJ90" s="29">
        <v>1</v>
      </c>
      <c r="AK90" s="29">
        <v>3.75</v>
      </c>
      <c r="AL90" s="29">
        <v>4</v>
      </c>
      <c r="AM90" s="29">
        <v>2</v>
      </c>
      <c r="AN90" s="41">
        <v>3</v>
      </c>
    </row>
    <row r="91" spans="1:40">
      <c r="A91" s="52" t="s">
        <v>87</v>
      </c>
      <c r="B91" s="39" t="s">
        <v>2059</v>
      </c>
      <c r="C91" s="27">
        <v>67.2</v>
      </c>
      <c r="D91" s="27">
        <v>35.54</v>
      </c>
      <c r="E91" s="29">
        <v>70</v>
      </c>
      <c r="F91" s="40">
        <v>2.91</v>
      </c>
      <c r="G91" s="27">
        <v>2.9</v>
      </c>
      <c r="H91" s="29">
        <f t="shared" si="1"/>
        <v>1.0000000000000231E-2</v>
      </c>
      <c r="I91" s="29">
        <v>38.43</v>
      </c>
      <c r="J91" s="29">
        <v>55</v>
      </c>
      <c r="K91" s="29">
        <v>8.61</v>
      </c>
      <c r="L91" s="29">
        <v>14</v>
      </c>
      <c r="M91" s="29">
        <v>2.2400000000000002</v>
      </c>
      <c r="N91" s="29">
        <v>8</v>
      </c>
      <c r="O91" s="29">
        <v>13.49</v>
      </c>
      <c r="P91" s="29">
        <v>18</v>
      </c>
      <c r="Q91" s="29">
        <v>8.49</v>
      </c>
      <c r="R91" s="29">
        <v>12</v>
      </c>
      <c r="S91" s="29">
        <v>17.940000000000001</v>
      </c>
      <c r="T91" s="29">
        <v>21</v>
      </c>
      <c r="U91" s="29">
        <v>4</v>
      </c>
      <c r="V91" s="29">
        <v>4</v>
      </c>
      <c r="W91" s="29">
        <v>2</v>
      </c>
      <c r="X91" s="29">
        <v>2</v>
      </c>
      <c r="Y91" s="29">
        <v>0.69</v>
      </c>
      <c r="Z91" s="29">
        <v>3</v>
      </c>
      <c r="AA91" s="29">
        <v>13.71</v>
      </c>
      <c r="AB91" s="29">
        <v>15</v>
      </c>
      <c r="AC91" s="29">
        <v>3</v>
      </c>
      <c r="AD91" s="29">
        <v>3</v>
      </c>
      <c r="AE91" s="29">
        <v>3</v>
      </c>
      <c r="AF91" s="29">
        <v>3</v>
      </c>
      <c r="AG91" s="29">
        <v>7</v>
      </c>
      <c r="AH91" s="29">
        <v>8</v>
      </c>
      <c r="AI91" s="29">
        <v>1</v>
      </c>
      <c r="AJ91" s="29">
        <v>1</v>
      </c>
      <c r="AK91" s="29">
        <v>3.5</v>
      </c>
      <c r="AL91" s="29">
        <v>4</v>
      </c>
      <c r="AM91" s="29">
        <v>2.5</v>
      </c>
      <c r="AN91" s="41">
        <v>3</v>
      </c>
    </row>
    <row r="92" spans="1:40">
      <c r="A92" s="52" t="s">
        <v>88</v>
      </c>
      <c r="B92" s="39" t="s">
        <v>2059</v>
      </c>
      <c r="C92" s="27">
        <v>65.89</v>
      </c>
      <c r="D92" s="27">
        <v>29.2</v>
      </c>
      <c r="E92" s="29">
        <v>72</v>
      </c>
      <c r="F92" s="40">
        <v>2.13</v>
      </c>
      <c r="G92" s="27">
        <v>1.88</v>
      </c>
      <c r="H92" s="29">
        <f t="shared" si="1"/>
        <v>0.25</v>
      </c>
      <c r="I92" s="29">
        <v>37.049999999999997</v>
      </c>
      <c r="J92" s="29">
        <v>58</v>
      </c>
      <c r="K92" s="29">
        <v>5.83</v>
      </c>
      <c r="L92" s="29">
        <v>14</v>
      </c>
      <c r="M92" s="29">
        <v>0.8</v>
      </c>
      <c r="N92" s="29">
        <v>8</v>
      </c>
      <c r="O92" s="29">
        <v>16.420000000000002</v>
      </c>
      <c r="P92" s="29">
        <v>18</v>
      </c>
      <c r="Q92" s="29">
        <v>11.42</v>
      </c>
      <c r="R92" s="29">
        <v>12</v>
      </c>
      <c r="S92" s="29">
        <v>19.75</v>
      </c>
      <c r="T92" s="29">
        <v>21</v>
      </c>
      <c r="U92" s="29">
        <v>4</v>
      </c>
      <c r="V92" s="29">
        <v>4</v>
      </c>
      <c r="W92" s="29">
        <v>2</v>
      </c>
      <c r="X92" s="29">
        <v>2</v>
      </c>
      <c r="Y92" s="29">
        <v>3</v>
      </c>
      <c r="Z92" s="29">
        <v>3</v>
      </c>
      <c r="AA92" s="29">
        <v>17.100000000000001</v>
      </c>
      <c r="AB92" s="29">
        <v>20</v>
      </c>
      <c r="AC92" s="29">
        <v>3</v>
      </c>
      <c r="AD92" s="29">
        <v>3</v>
      </c>
      <c r="AE92" s="29">
        <v>3</v>
      </c>
      <c r="AF92" s="29">
        <v>3</v>
      </c>
      <c r="AG92" s="29">
        <v>6.75</v>
      </c>
      <c r="AH92" s="29">
        <v>8</v>
      </c>
      <c r="AI92" s="29">
        <v>1</v>
      </c>
      <c r="AJ92" s="29">
        <v>1</v>
      </c>
      <c r="AK92" s="29">
        <v>3.75</v>
      </c>
      <c r="AL92" s="29">
        <v>4</v>
      </c>
      <c r="AM92" s="29">
        <v>2</v>
      </c>
      <c r="AN92" s="41">
        <v>3</v>
      </c>
    </row>
    <row r="93" spans="1:40">
      <c r="A93" s="52" t="s">
        <v>89</v>
      </c>
      <c r="B93" s="39" t="s">
        <v>2060</v>
      </c>
      <c r="C93" s="27">
        <v>29.38</v>
      </c>
      <c r="D93" s="27">
        <v>16.46</v>
      </c>
      <c r="E93" s="29">
        <v>69</v>
      </c>
      <c r="F93" s="40">
        <v>4.12</v>
      </c>
      <c r="G93" s="27">
        <v>4.12</v>
      </c>
      <c r="H93" s="29">
        <f t="shared" si="1"/>
        <v>0</v>
      </c>
      <c r="I93" s="29">
        <v>15.86</v>
      </c>
      <c r="J93" s="29">
        <v>58</v>
      </c>
      <c r="K93" s="29">
        <v>4.22</v>
      </c>
      <c r="L93" s="29">
        <v>14</v>
      </c>
      <c r="M93" s="29">
        <v>1.33</v>
      </c>
      <c r="N93" s="29">
        <v>8</v>
      </c>
      <c r="O93" s="29">
        <v>2.14</v>
      </c>
      <c r="P93" s="29">
        <v>18</v>
      </c>
      <c r="Q93" s="29">
        <v>2.14</v>
      </c>
      <c r="R93" s="29">
        <v>12</v>
      </c>
      <c r="S93" s="29">
        <v>4.99</v>
      </c>
      <c r="T93" s="29">
        <v>21</v>
      </c>
      <c r="U93" s="29">
        <v>0</v>
      </c>
      <c r="V93" s="29">
        <v>4</v>
      </c>
      <c r="W93" s="29">
        <v>1.5</v>
      </c>
      <c r="X93" s="29">
        <v>2</v>
      </c>
      <c r="Y93" s="29">
        <v>0</v>
      </c>
      <c r="Z93" s="29">
        <v>3</v>
      </c>
      <c r="AA93" s="29">
        <v>9.18</v>
      </c>
      <c r="AB93" s="29">
        <v>20</v>
      </c>
      <c r="AC93" s="29">
        <v>2</v>
      </c>
      <c r="AD93" s="29">
        <v>3</v>
      </c>
      <c r="AE93" s="29">
        <v>2</v>
      </c>
      <c r="AF93" s="29">
        <v>3</v>
      </c>
      <c r="AG93" s="29">
        <v>3.5</v>
      </c>
      <c r="AH93" s="29">
        <v>8</v>
      </c>
      <c r="AI93" s="29">
        <v>1</v>
      </c>
      <c r="AJ93" s="29">
        <v>1</v>
      </c>
      <c r="AK93" s="29">
        <v>1.5</v>
      </c>
      <c r="AL93" s="29">
        <v>4</v>
      </c>
      <c r="AM93" s="29">
        <v>1</v>
      </c>
      <c r="AN93" s="41">
        <v>3</v>
      </c>
    </row>
    <row r="94" spans="1:40">
      <c r="A94" s="52" t="s">
        <v>90</v>
      </c>
      <c r="B94" s="39" t="s">
        <v>2060</v>
      </c>
      <c r="C94" s="27">
        <v>33.44</v>
      </c>
      <c r="D94" s="27">
        <v>18.89</v>
      </c>
      <c r="E94" s="29">
        <v>69</v>
      </c>
      <c r="F94" s="40">
        <v>3.12</v>
      </c>
      <c r="G94" s="27">
        <v>3.12</v>
      </c>
      <c r="H94" s="29">
        <f t="shared" si="1"/>
        <v>0</v>
      </c>
      <c r="I94" s="29">
        <v>9.9600000000000009</v>
      </c>
      <c r="J94" s="29">
        <v>37</v>
      </c>
      <c r="K94" s="29">
        <v>5.85</v>
      </c>
      <c r="L94" s="29">
        <v>14</v>
      </c>
      <c r="M94" s="29">
        <v>1.31</v>
      </c>
      <c r="N94" s="29">
        <v>8</v>
      </c>
      <c r="O94" s="29">
        <v>0</v>
      </c>
      <c r="P94" s="29"/>
      <c r="Q94" s="29" t="s">
        <v>2077</v>
      </c>
      <c r="R94" s="29"/>
      <c r="S94" s="29">
        <v>7.75</v>
      </c>
      <c r="T94" s="29">
        <v>21</v>
      </c>
      <c r="U94" s="29">
        <v>0</v>
      </c>
      <c r="V94" s="29">
        <v>4</v>
      </c>
      <c r="W94" s="29">
        <v>1.75</v>
      </c>
      <c r="X94" s="29">
        <v>2</v>
      </c>
      <c r="Y94" s="29">
        <v>0</v>
      </c>
      <c r="Z94" s="29">
        <v>3</v>
      </c>
      <c r="AA94" s="29">
        <v>9.85</v>
      </c>
      <c r="AB94" s="29">
        <v>18</v>
      </c>
      <c r="AC94" s="29">
        <v>3</v>
      </c>
      <c r="AD94" s="29">
        <v>3</v>
      </c>
      <c r="AE94" s="29">
        <v>2.5</v>
      </c>
      <c r="AF94" s="29">
        <v>3</v>
      </c>
      <c r="AG94" s="29">
        <v>2.75</v>
      </c>
      <c r="AH94" s="29">
        <v>8</v>
      </c>
      <c r="AI94" s="29">
        <v>1</v>
      </c>
      <c r="AJ94" s="29">
        <v>1</v>
      </c>
      <c r="AK94" s="29">
        <v>0</v>
      </c>
      <c r="AL94" s="29">
        <v>4</v>
      </c>
      <c r="AM94" s="29">
        <v>1.75</v>
      </c>
      <c r="AN94" s="41">
        <v>3</v>
      </c>
    </row>
    <row r="95" spans="1:40">
      <c r="A95" s="52" t="s">
        <v>91</v>
      </c>
      <c r="B95" s="39" t="s">
        <v>2061</v>
      </c>
      <c r="C95" s="27">
        <v>51.15</v>
      </c>
      <c r="D95" s="27">
        <v>27.26</v>
      </c>
      <c r="E95" s="29">
        <v>68</v>
      </c>
      <c r="F95" s="40">
        <v>3.25</v>
      </c>
      <c r="G95" s="27">
        <v>3.25</v>
      </c>
      <c r="H95" s="29">
        <f t="shared" si="1"/>
        <v>0</v>
      </c>
      <c r="I95" s="29">
        <v>34.35</v>
      </c>
      <c r="J95" s="29">
        <v>58</v>
      </c>
      <c r="K95" s="29">
        <v>8.0500000000000007</v>
      </c>
      <c r="L95" s="29">
        <v>14</v>
      </c>
      <c r="M95" s="29">
        <v>0.6</v>
      </c>
      <c r="N95" s="29">
        <v>8</v>
      </c>
      <c r="O95" s="29">
        <v>14</v>
      </c>
      <c r="P95" s="29">
        <v>18</v>
      </c>
      <c r="Q95" s="29">
        <v>12</v>
      </c>
      <c r="R95" s="29">
        <v>12</v>
      </c>
      <c r="S95" s="29">
        <v>18.5</v>
      </c>
      <c r="T95" s="29">
        <v>21</v>
      </c>
      <c r="U95" s="29">
        <v>4</v>
      </c>
      <c r="V95" s="29">
        <v>4</v>
      </c>
      <c r="W95" s="29">
        <v>2</v>
      </c>
      <c r="X95" s="29">
        <v>2</v>
      </c>
      <c r="Y95" s="29">
        <v>3</v>
      </c>
      <c r="Z95" s="29">
        <v>3</v>
      </c>
      <c r="AA95" s="29">
        <v>5.81</v>
      </c>
      <c r="AB95" s="29">
        <v>15</v>
      </c>
      <c r="AC95" s="29">
        <v>0</v>
      </c>
      <c r="AD95" s="29">
        <v>3</v>
      </c>
      <c r="AE95" s="29">
        <v>2</v>
      </c>
      <c r="AF95" s="29">
        <v>3</v>
      </c>
      <c r="AG95" s="29">
        <v>4.25</v>
      </c>
      <c r="AH95" s="29">
        <v>8</v>
      </c>
      <c r="AI95" s="29">
        <v>1</v>
      </c>
      <c r="AJ95" s="29">
        <v>1</v>
      </c>
      <c r="AK95" s="29">
        <v>2.75</v>
      </c>
      <c r="AL95" s="29">
        <v>4</v>
      </c>
      <c r="AM95" s="29">
        <v>0.5</v>
      </c>
      <c r="AN95" s="41">
        <v>3</v>
      </c>
    </row>
    <row r="96" spans="1:40">
      <c r="A96" s="52" t="s">
        <v>92</v>
      </c>
      <c r="B96" s="39" t="s">
        <v>2061</v>
      </c>
      <c r="C96" s="27">
        <v>57.96</v>
      </c>
      <c r="D96" s="27">
        <v>30.73</v>
      </c>
      <c r="E96" s="29">
        <v>70</v>
      </c>
      <c r="F96" s="40">
        <v>3.36</v>
      </c>
      <c r="G96" s="27">
        <v>3.34</v>
      </c>
      <c r="H96" s="29">
        <f t="shared" si="1"/>
        <v>2.0000000000000018E-2</v>
      </c>
      <c r="I96" s="29">
        <v>28.48</v>
      </c>
      <c r="J96" s="29">
        <v>58</v>
      </c>
      <c r="K96" s="29">
        <v>7.97</v>
      </c>
      <c r="L96" s="29">
        <v>14</v>
      </c>
      <c r="M96" s="29">
        <v>4.12</v>
      </c>
      <c r="N96" s="29">
        <v>8</v>
      </c>
      <c r="O96" s="29">
        <v>5.39</v>
      </c>
      <c r="P96" s="29">
        <v>18</v>
      </c>
      <c r="Q96" s="29">
        <v>4.3899999999999997</v>
      </c>
      <c r="R96" s="29">
        <v>12</v>
      </c>
      <c r="S96" s="29">
        <v>16.7</v>
      </c>
      <c r="T96" s="29">
        <v>21</v>
      </c>
      <c r="U96" s="29">
        <v>3.15</v>
      </c>
      <c r="V96" s="29">
        <v>4</v>
      </c>
      <c r="W96" s="29">
        <v>2</v>
      </c>
      <c r="X96" s="29">
        <v>2</v>
      </c>
      <c r="Y96" s="29">
        <v>1.4</v>
      </c>
      <c r="Z96" s="29">
        <v>3</v>
      </c>
      <c r="AA96" s="29">
        <v>14.75</v>
      </c>
      <c r="AB96" s="29">
        <v>20</v>
      </c>
      <c r="AC96" s="29">
        <v>3</v>
      </c>
      <c r="AD96" s="29">
        <v>3</v>
      </c>
      <c r="AE96" s="29">
        <v>3</v>
      </c>
      <c r="AF96" s="29">
        <v>3</v>
      </c>
      <c r="AG96" s="29">
        <v>7.25</v>
      </c>
      <c r="AH96" s="29">
        <v>8</v>
      </c>
      <c r="AI96" s="29">
        <v>1</v>
      </c>
      <c r="AJ96" s="29">
        <v>1</v>
      </c>
      <c r="AK96" s="29">
        <v>4</v>
      </c>
      <c r="AL96" s="29">
        <v>4</v>
      </c>
      <c r="AM96" s="29">
        <v>2.25</v>
      </c>
      <c r="AN96" s="41">
        <v>3</v>
      </c>
    </row>
    <row r="97" spans="1:40">
      <c r="A97" s="52" t="s">
        <v>93</v>
      </c>
      <c r="B97" s="39" t="s">
        <v>2061</v>
      </c>
      <c r="C97" s="27">
        <v>53.54</v>
      </c>
      <c r="D97" s="27">
        <v>26.01</v>
      </c>
      <c r="E97" s="29">
        <v>68</v>
      </c>
      <c r="F97" s="40">
        <v>4.37</v>
      </c>
      <c r="G97" s="27">
        <v>3.79</v>
      </c>
      <c r="H97" s="29">
        <f t="shared" si="1"/>
        <v>0.58000000000000007</v>
      </c>
      <c r="I97" s="29">
        <v>37.26</v>
      </c>
      <c r="J97" s="29">
        <v>58</v>
      </c>
      <c r="K97" s="29">
        <v>7.26</v>
      </c>
      <c r="L97" s="29">
        <v>14</v>
      </c>
      <c r="M97" s="29">
        <v>0</v>
      </c>
      <c r="N97" s="29">
        <v>8</v>
      </c>
      <c r="O97" s="29">
        <v>16</v>
      </c>
      <c r="P97" s="29">
        <v>18</v>
      </c>
      <c r="Q97" s="29">
        <v>12</v>
      </c>
      <c r="R97" s="29">
        <v>12</v>
      </c>
      <c r="S97" s="29">
        <v>12.91</v>
      </c>
      <c r="T97" s="29">
        <v>21</v>
      </c>
      <c r="U97" s="29">
        <v>1.41</v>
      </c>
      <c r="V97" s="29">
        <v>4</v>
      </c>
      <c r="W97" s="29">
        <v>1.5</v>
      </c>
      <c r="X97" s="29">
        <v>2</v>
      </c>
      <c r="Y97" s="29">
        <v>0</v>
      </c>
      <c r="Z97" s="29">
        <v>3</v>
      </c>
      <c r="AA97" s="29">
        <v>8.4600000000000009</v>
      </c>
      <c r="AB97" s="29">
        <v>20</v>
      </c>
      <c r="AC97" s="29">
        <v>3</v>
      </c>
      <c r="AD97" s="29">
        <v>3</v>
      </c>
      <c r="AE97" s="29">
        <v>2.5</v>
      </c>
      <c r="AF97" s="29">
        <v>3</v>
      </c>
      <c r="AG97" s="29">
        <v>4.5</v>
      </c>
      <c r="AH97" s="29">
        <v>8</v>
      </c>
      <c r="AI97" s="29">
        <v>1</v>
      </c>
      <c r="AJ97" s="29">
        <v>1</v>
      </c>
      <c r="AK97" s="29">
        <v>2.75</v>
      </c>
      <c r="AL97" s="29">
        <v>4</v>
      </c>
      <c r="AM97" s="29">
        <v>0.75</v>
      </c>
      <c r="AN97" s="41">
        <v>3</v>
      </c>
    </row>
    <row r="98" spans="1:40">
      <c r="A98" s="52" t="s">
        <v>94</v>
      </c>
      <c r="B98" s="39" t="s">
        <v>2059</v>
      </c>
      <c r="C98" s="27">
        <v>68.84</v>
      </c>
      <c r="D98" s="27">
        <v>33.869999999999997</v>
      </c>
      <c r="E98" s="29">
        <v>71</v>
      </c>
      <c r="F98" s="40">
        <v>3.39</v>
      </c>
      <c r="G98" s="27">
        <v>3.38</v>
      </c>
      <c r="H98" s="29">
        <f t="shared" si="1"/>
        <v>1.0000000000000231E-2</v>
      </c>
      <c r="I98" s="29">
        <v>43.5</v>
      </c>
      <c r="J98" s="29">
        <v>55</v>
      </c>
      <c r="K98" s="29">
        <v>11.13</v>
      </c>
      <c r="L98" s="29">
        <v>14</v>
      </c>
      <c r="M98" s="29">
        <v>8</v>
      </c>
      <c r="N98" s="29">
        <v>8</v>
      </c>
      <c r="O98" s="29">
        <v>15.37</v>
      </c>
      <c r="P98" s="29">
        <v>18</v>
      </c>
      <c r="Q98" s="29">
        <v>9.3699999999999992</v>
      </c>
      <c r="R98" s="29">
        <v>12</v>
      </c>
      <c r="S98" s="29">
        <v>18.07</v>
      </c>
      <c r="T98" s="29">
        <v>21</v>
      </c>
      <c r="U98" s="29">
        <v>4</v>
      </c>
      <c r="V98" s="29">
        <v>4</v>
      </c>
      <c r="W98" s="29">
        <v>2</v>
      </c>
      <c r="X98" s="29">
        <v>2</v>
      </c>
      <c r="Y98" s="29">
        <v>1.82</v>
      </c>
      <c r="Z98" s="29">
        <v>3</v>
      </c>
      <c r="AA98" s="29">
        <v>14.06</v>
      </c>
      <c r="AB98" s="29">
        <v>20</v>
      </c>
      <c r="AC98" s="29">
        <v>3</v>
      </c>
      <c r="AD98" s="29">
        <v>3</v>
      </c>
      <c r="AE98" s="29">
        <v>3</v>
      </c>
      <c r="AF98" s="29">
        <v>3</v>
      </c>
      <c r="AG98" s="29">
        <v>5.75</v>
      </c>
      <c r="AH98" s="29">
        <v>8</v>
      </c>
      <c r="AI98" s="29">
        <v>1</v>
      </c>
      <c r="AJ98" s="29">
        <v>1</v>
      </c>
      <c r="AK98" s="29">
        <v>4</v>
      </c>
      <c r="AL98" s="29">
        <v>4</v>
      </c>
      <c r="AM98" s="29">
        <v>0.75</v>
      </c>
      <c r="AN98" s="41">
        <v>3</v>
      </c>
    </row>
    <row r="99" spans="1:40">
      <c r="A99" s="52" t="s">
        <v>95</v>
      </c>
      <c r="B99" s="39" t="s">
        <v>2059</v>
      </c>
      <c r="C99" s="27">
        <v>66.739999999999995</v>
      </c>
      <c r="D99" s="27">
        <v>32.19</v>
      </c>
      <c r="E99" s="29">
        <v>72</v>
      </c>
      <c r="F99" s="40">
        <v>3.19</v>
      </c>
      <c r="G99" s="27">
        <v>3.18</v>
      </c>
      <c r="H99" s="29">
        <f t="shared" si="1"/>
        <v>9.9999999999997868E-3</v>
      </c>
      <c r="I99" s="29">
        <v>46.8</v>
      </c>
      <c r="J99" s="29">
        <v>58</v>
      </c>
      <c r="K99" s="29">
        <v>14</v>
      </c>
      <c r="L99" s="29">
        <v>14</v>
      </c>
      <c r="M99" s="29">
        <v>4.2</v>
      </c>
      <c r="N99" s="29">
        <v>8</v>
      </c>
      <c r="O99" s="29">
        <v>15.6</v>
      </c>
      <c r="P99" s="29">
        <v>18</v>
      </c>
      <c r="Q99" s="29">
        <v>11.6</v>
      </c>
      <c r="R99" s="29">
        <v>12</v>
      </c>
      <c r="S99" s="29">
        <v>13.32</v>
      </c>
      <c r="T99" s="29">
        <v>21</v>
      </c>
      <c r="U99" s="29">
        <v>0</v>
      </c>
      <c r="V99" s="29">
        <v>4</v>
      </c>
      <c r="W99" s="29">
        <v>2</v>
      </c>
      <c r="X99" s="29">
        <v>2</v>
      </c>
      <c r="Y99" s="29">
        <v>1.37</v>
      </c>
      <c r="Z99" s="29">
        <v>3</v>
      </c>
      <c r="AA99" s="29">
        <v>16.059999999999999</v>
      </c>
      <c r="AB99" s="29">
        <v>20</v>
      </c>
      <c r="AC99" s="29">
        <v>3</v>
      </c>
      <c r="AD99" s="29">
        <v>3</v>
      </c>
      <c r="AE99" s="29">
        <v>3</v>
      </c>
      <c r="AF99" s="29">
        <v>3</v>
      </c>
      <c r="AG99" s="29">
        <v>7</v>
      </c>
      <c r="AH99" s="29">
        <v>8</v>
      </c>
      <c r="AI99" s="29">
        <v>1</v>
      </c>
      <c r="AJ99" s="29">
        <v>1</v>
      </c>
      <c r="AK99" s="29">
        <v>3.25</v>
      </c>
      <c r="AL99" s="29">
        <v>4</v>
      </c>
      <c r="AM99" s="29">
        <v>2.75</v>
      </c>
      <c r="AN99" s="41">
        <v>3</v>
      </c>
    </row>
    <row r="100" spans="1:40">
      <c r="A100" s="52" t="s">
        <v>96</v>
      </c>
      <c r="B100" s="39" t="s">
        <v>2061</v>
      </c>
      <c r="C100" s="27">
        <v>59.95</v>
      </c>
      <c r="D100" s="27">
        <v>38.630000000000003</v>
      </c>
      <c r="E100" s="29">
        <v>70</v>
      </c>
      <c r="F100" s="40">
        <v>4</v>
      </c>
      <c r="G100" s="27">
        <v>4</v>
      </c>
      <c r="H100" s="29">
        <f t="shared" si="1"/>
        <v>0</v>
      </c>
      <c r="I100" s="29">
        <v>22.9</v>
      </c>
      <c r="J100" s="29">
        <v>37</v>
      </c>
      <c r="K100" s="29">
        <v>5.42</v>
      </c>
      <c r="L100" s="29">
        <v>14</v>
      </c>
      <c r="M100" s="29">
        <v>8</v>
      </c>
      <c r="N100" s="29">
        <v>8</v>
      </c>
      <c r="O100" s="29">
        <v>0</v>
      </c>
      <c r="P100" s="29"/>
      <c r="Q100" s="29" t="s">
        <v>2077</v>
      </c>
      <c r="R100" s="29"/>
      <c r="S100" s="29">
        <v>15</v>
      </c>
      <c r="T100" s="29">
        <v>21</v>
      </c>
      <c r="U100" s="29">
        <v>4</v>
      </c>
      <c r="V100" s="29">
        <v>4</v>
      </c>
      <c r="W100" s="29">
        <v>1.75</v>
      </c>
      <c r="X100" s="29">
        <v>2</v>
      </c>
      <c r="Y100" s="29">
        <v>0</v>
      </c>
      <c r="Z100" s="29">
        <v>3</v>
      </c>
      <c r="AA100" s="29">
        <v>10.14</v>
      </c>
      <c r="AB100" s="29">
        <v>20</v>
      </c>
      <c r="AC100" s="29">
        <v>3</v>
      </c>
      <c r="AD100" s="29">
        <v>3</v>
      </c>
      <c r="AE100" s="29">
        <v>3</v>
      </c>
      <c r="AF100" s="29">
        <v>3</v>
      </c>
      <c r="AG100" s="29">
        <v>6</v>
      </c>
      <c r="AH100" s="29">
        <v>8</v>
      </c>
      <c r="AI100" s="29">
        <v>1</v>
      </c>
      <c r="AJ100" s="29">
        <v>1</v>
      </c>
      <c r="AK100" s="29">
        <v>3.5</v>
      </c>
      <c r="AL100" s="29">
        <v>4</v>
      </c>
      <c r="AM100" s="29">
        <v>1.5</v>
      </c>
      <c r="AN100" s="41">
        <v>3</v>
      </c>
    </row>
    <row r="101" spans="1:40">
      <c r="A101" s="52" t="s">
        <v>97</v>
      </c>
      <c r="B101" s="39" t="s">
        <v>2059</v>
      </c>
      <c r="C101" s="27">
        <v>65.42</v>
      </c>
      <c r="D101" s="27">
        <v>29.52</v>
      </c>
      <c r="E101" s="29">
        <v>72</v>
      </c>
      <c r="F101" s="40">
        <v>4.0999999999999996</v>
      </c>
      <c r="G101" s="27">
        <v>3.69</v>
      </c>
      <c r="H101" s="29">
        <f t="shared" si="1"/>
        <v>0.4099999999999997</v>
      </c>
      <c r="I101" s="29">
        <v>46.31</v>
      </c>
      <c r="J101" s="29">
        <v>58</v>
      </c>
      <c r="K101" s="29">
        <v>6.42</v>
      </c>
      <c r="L101" s="29">
        <v>14</v>
      </c>
      <c r="M101" s="29">
        <v>5.49</v>
      </c>
      <c r="N101" s="29">
        <v>8</v>
      </c>
      <c r="O101" s="29">
        <v>14.88</v>
      </c>
      <c r="P101" s="29">
        <v>18</v>
      </c>
      <c r="Q101" s="29">
        <v>10.88</v>
      </c>
      <c r="R101" s="29">
        <v>12</v>
      </c>
      <c r="S101" s="29">
        <v>15.41</v>
      </c>
      <c r="T101" s="29">
        <v>21</v>
      </c>
      <c r="U101" s="29">
        <v>2.29</v>
      </c>
      <c r="V101" s="29">
        <v>4</v>
      </c>
      <c r="W101" s="29">
        <v>2</v>
      </c>
      <c r="X101" s="29">
        <v>2</v>
      </c>
      <c r="Y101" s="29">
        <v>0.37</v>
      </c>
      <c r="Z101" s="29">
        <v>3</v>
      </c>
      <c r="AA101" s="29">
        <v>12.7</v>
      </c>
      <c r="AB101" s="29">
        <v>20</v>
      </c>
      <c r="AC101" s="29">
        <v>3</v>
      </c>
      <c r="AD101" s="29">
        <v>3</v>
      </c>
      <c r="AE101" s="29">
        <v>3</v>
      </c>
      <c r="AF101" s="29">
        <v>3</v>
      </c>
      <c r="AG101" s="29">
        <v>6.75</v>
      </c>
      <c r="AH101" s="29">
        <v>8</v>
      </c>
      <c r="AI101" s="29">
        <v>1</v>
      </c>
      <c r="AJ101" s="29">
        <v>1</v>
      </c>
      <c r="AK101" s="29">
        <v>3.75</v>
      </c>
      <c r="AL101" s="29">
        <v>4</v>
      </c>
      <c r="AM101" s="29">
        <v>2</v>
      </c>
      <c r="AN101" s="41">
        <v>3</v>
      </c>
    </row>
    <row r="102" spans="1:40">
      <c r="A102" s="52" t="s">
        <v>98</v>
      </c>
      <c r="B102" s="39" t="s">
        <v>2060</v>
      </c>
      <c r="C102" s="27">
        <v>35.51</v>
      </c>
      <c r="D102" s="27">
        <v>14.95</v>
      </c>
      <c r="E102" s="29">
        <v>69</v>
      </c>
      <c r="F102" s="40">
        <v>3.22</v>
      </c>
      <c r="G102" s="27">
        <v>3.2</v>
      </c>
      <c r="H102" s="29">
        <f t="shared" si="1"/>
        <v>2.0000000000000018E-2</v>
      </c>
      <c r="I102" s="29">
        <v>23.23</v>
      </c>
      <c r="J102" s="29">
        <v>58</v>
      </c>
      <c r="K102" s="29">
        <v>9.43</v>
      </c>
      <c r="L102" s="29">
        <v>14</v>
      </c>
      <c r="M102" s="29">
        <v>0.92</v>
      </c>
      <c r="N102" s="29">
        <v>8</v>
      </c>
      <c r="O102" s="29">
        <v>13.31</v>
      </c>
      <c r="P102" s="29">
        <v>18</v>
      </c>
      <c r="Q102" s="29">
        <v>9.31</v>
      </c>
      <c r="R102" s="29">
        <v>12</v>
      </c>
      <c r="S102" s="29">
        <v>10</v>
      </c>
      <c r="T102" s="29">
        <v>21</v>
      </c>
      <c r="U102" s="29">
        <v>0</v>
      </c>
      <c r="V102" s="29">
        <v>4</v>
      </c>
      <c r="W102" s="29">
        <v>2</v>
      </c>
      <c r="X102" s="29">
        <v>2</v>
      </c>
      <c r="Y102" s="29">
        <v>0</v>
      </c>
      <c r="Z102" s="29">
        <v>3</v>
      </c>
      <c r="AA102" s="29">
        <v>9.7899999999999991</v>
      </c>
      <c r="AB102" s="29">
        <v>20</v>
      </c>
      <c r="AC102" s="29">
        <v>2</v>
      </c>
      <c r="AD102" s="29">
        <v>3</v>
      </c>
      <c r="AE102" s="29">
        <v>1.5</v>
      </c>
      <c r="AF102" s="29">
        <v>3</v>
      </c>
      <c r="AG102" s="29">
        <v>2</v>
      </c>
      <c r="AH102" s="29">
        <v>8</v>
      </c>
      <c r="AI102" s="29">
        <v>1</v>
      </c>
      <c r="AJ102" s="29">
        <v>1</v>
      </c>
      <c r="AK102" s="29">
        <v>0.25</v>
      </c>
      <c r="AL102" s="29">
        <v>4</v>
      </c>
      <c r="AM102" s="29">
        <v>0.75</v>
      </c>
      <c r="AN102" s="41">
        <v>3</v>
      </c>
    </row>
    <row r="103" spans="1:40">
      <c r="A103" s="52" t="s">
        <v>99</v>
      </c>
      <c r="B103" s="39" t="s">
        <v>2059</v>
      </c>
      <c r="C103" s="27">
        <v>68.61</v>
      </c>
      <c r="D103" s="27">
        <v>34.369999999999997</v>
      </c>
      <c r="E103" s="29">
        <v>70</v>
      </c>
      <c r="F103" s="40">
        <v>5.52</v>
      </c>
      <c r="G103" s="27">
        <v>5.47</v>
      </c>
      <c r="H103" s="29">
        <f t="shared" si="1"/>
        <v>4.9999999999999822E-2</v>
      </c>
      <c r="I103" s="29">
        <v>53</v>
      </c>
      <c r="J103" s="29">
        <v>55</v>
      </c>
      <c r="K103" s="29">
        <v>13.89</v>
      </c>
      <c r="L103" s="29">
        <v>14</v>
      </c>
      <c r="M103" s="29">
        <v>8</v>
      </c>
      <c r="N103" s="29">
        <v>8</v>
      </c>
      <c r="O103" s="29">
        <v>15</v>
      </c>
      <c r="P103" s="29">
        <v>18</v>
      </c>
      <c r="Q103" s="29">
        <v>12</v>
      </c>
      <c r="R103" s="29">
        <v>12</v>
      </c>
      <c r="S103" s="29">
        <v>16.5</v>
      </c>
      <c r="T103" s="29">
        <v>21</v>
      </c>
      <c r="U103" s="29">
        <v>4</v>
      </c>
      <c r="V103" s="29">
        <v>4</v>
      </c>
      <c r="W103" s="29">
        <v>2</v>
      </c>
      <c r="X103" s="29">
        <v>2</v>
      </c>
      <c r="Y103" s="29">
        <v>0</v>
      </c>
      <c r="Z103" s="29">
        <v>3</v>
      </c>
      <c r="AA103" s="29">
        <v>14.2</v>
      </c>
      <c r="AB103" s="29">
        <v>20</v>
      </c>
      <c r="AC103" s="29">
        <v>3</v>
      </c>
      <c r="AD103" s="29">
        <v>3</v>
      </c>
      <c r="AE103" s="29">
        <v>3</v>
      </c>
      <c r="AF103" s="29">
        <v>3</v>
      </c>
      <c r="AG103" s="29">
        <v>3.25</v>
      </c>
      <c r="AH103" s="29">
        <v>8</v>
      </c>
      <c r="AI103" s="29">
        <v>1</v>
      </c>
      <c r="AJ103" s="29">
        <v>1</v>
      </c>
      <c r="AK103" s="29">
        <v>0.75</v>
      </c>
      <c r="AL103" s="29">
        <v>4</v>
      </c>
      <c r="AM103" s="29">
        <v>1.5</v>
      </c>
      <c r="AN103" s="41">
        <v>3</v>
      </c>
    </row>
    <row r="104" spans="1:40">
      <c r="A104" s="52" t="s">
        <v>100</v>
      </c>
      <c r="B104" s="39" t="s">
        <v>2060</v>
      </c>
      <c r="C104" s="27">
        <v>27.21</v>
      </c>
      <c r="D104" s="27">
        <v>14.72</v>
      </c>
      <c r="E104" s="29">
        <v>70</v>
      </c>
      <c r="F104" s="40">
        <v>3.18</v>
      </c>
      <c r="G104" s="27">
        <v>3.18</v>
      </c>
      <c r="H104" s="29">
        <f t="shared" si="1"/>
        <v>0</v>
      </c>
      <c r="I104" s="29">
        <v>11.48</v>
      </c>
      <c r="J104" s="29">
        <v>58</v>
      </c>
      <c r="K104" s="29">
        <v>8.48</v>
      </c>
      <c r="L104" s="29">
        <v>14</v>
      </c>
      <c r="M104" s="29">
        <v>0</v>
      </c>
      <c r="N104" s="29">
        <v>8</v>
      </c>
      <c r="O104" s="29">
        <v>1</v>
      </c>
      <c r="P104" s="29">
        <v>18</v>
      </c>
      <c r="Q104" s="29">
        <v>0</v>
      </c>
      <c r="R104" s="29">
        <v>12</v>
      </c>
      <c r="S104" s="29">
        <v>15.02</v>
      </c>
      <c r="T104" s="29">
        <v>21</v>
      </c>
      <c r="U104" s="29">
        <v>0.02</v>
      </c>
      <c r="V104" s="29">
        <v>4</v>
      </c>
      <c r="W104" s="29">
        <v>1.75</v>
      </c>
      <c r="X104" s="29">
        <v>2</v>
      </c>
      <c r="Y104" s="29">
        <v>3</v>
      </c>
      <c r="Z104" s="29">
        <v>3</v>
      </c>
      <c r="AA104" s="29">
        <v>4.74</v>
      </c>
      <c r="AB104" s="29">
        <v>20</v>
      </c>
      <c r="AC104" s="29">
        <v>0</v>
      </c>
      <c r="AD104" s="29">
        <v>3</v>
      </c>
      <c r="AE104" s="29">
        <v>2.5</v>
      </c>
      <c r="AF104" s="29">
        <v>3</v>
      </c>
      <c r="AG104" s="29">
        <v>1.25</v>
      </c>
      <c r="AH104" s="29">
        <v>8</v>
      </c>
      <c r="AI104" s="29">
        <v>1</v>
      </c>
      <c r="AJ104" s="29">
        <v>1</v>
      </c>
      <c r="AK104" s="29">
        <v>0</v>
      </c>
      <c r="AL104" s="29">
        <v>4</v>
      </c>
      <c r="AM104" s="29">
        <v>0.25</v>
      </c>
      <c r="AN104" s="41">
        <v>3</v>
      </c>
    </row>
    <row r="105" spans="1:40">
      <c r="A105" s="52" t="s">
        <v>101</v>
      </c>
      <c r="B105" s="39" t="s">
        <v>2061</v>
      </c>
      <c r="C105" s="27">
        <v>63.29</v>
      </c>
      <c r="D105" s="27">
        <v>34.43</v>
      </c>
      <c r="E105" s="29">
        <v>70</v>
      </c>
      <c r="F105" s="40">
        <v>3.42</v>
      </c>
      <c r="G105" s="27">
        <v>2.72</v>
      </c>
      <c r="H105" s="29">
        <f t="shared" si="1"/>
        <v>0.69999999999999973</v>
      </c>
      <c r="I105" s="29">
        <v>44.35</v>
      </c>
      <c r="J105" s="29">
        <v>58</v>
      </c>
      <c r="K105" s="29">
        <v>4.57</v>
      </c>
      <c r="L105" s="29">
        <v>14</v>
      </c>
      <c r="M105" s="29">
        <v>0.59</v>
      </c>
      <c r="N105" s="29">
        <v>8</v>
      </c>
      <c r="O105" s="29">
        <v>12.78</v>
      </c>
      <c r="P105" s="29">
        <v>18</v>
      </c>
      <c r="Q105" s="29">
        <v>8.7799999999999994</v>
      </c>
      <c r="R105" s="29">
        <v>12</v>
      </c>
      <c r="S105" s="29">
        <v>20</v>
      </c>
      <c r="T105" s="29">
        <v>21</v>
      </c>
      <c r="U105" s="29">
        <v>4</v>
      </c>
      <c r="V105" s="29">
        <v>4</v>
      </c>
      <c r="W105" s="29">
        <v>2</v>
      </c>
      <c r="X105" s="29">
        <v>2</v>
      </c>
      <c r="Y105" s="29">
        <v>3</v>
      </c>
      <c r="Z105" s="29">
        <v>3</v>
      </c>
      <c r="AA105" s="29">
        <v>10.67</v>
      </c>
      <c r="AB105" s="29">
        <v>20</v>
      </c>
      <c r="AC105" s="29">
        <v>3</v>
      </c>
      <c r="AD105" s="29">
        <v>3</v>
      </c>
      <c r="AE105" s="29">
        <v>2.5</v>
      </c>
      <c r="AF105" s="29">
        <v>3</v>
      </c>
      <c r="AG105" s="29">
        <v>7</v>
      </c>
      <c r="AH105" s="29">
        <v>8</v>
      </c>
      <c r="AI105" s="29">
        <v>1</v>
      </c>
      <c r="AJ105" s="29">
        <v>1</v>
      </c>
      <c r="AK105" s="29">
        <v>4</v>
      </c>
      <c r="AL105" s="29">
        <v>4</v>
      </c>
      <c r="AM105" s="29">
        <v>2</v>
      </c>
      <c r="AN105" s="41">
        <v>3</v>
      </c>
    </row>
    <row r="106" spans="1:40">
      <c r="A106" s="52" t="s">
        <v>102</v>
      </c>
      <c r="B106" s="39" t="s">
        <v>2061</v>
      </c>
      <c r="C106" s="27">
        <v>51.92</v>
      </c>
      <c r="D106" s="27">
        <v>32.11</v>
      </c>
      <c r="E106" s="29">
        <v>71</v>
      </c>
      <c r="F106" s="40">
        <v>5.36</v>
      </c>
      <c r="G106" s="27">
        <v>4.3099999999999996</v>
      </c>
      <c r="H106" s="29">
        <f t="shared" si="1"/>
        <v>1.0500000000000007</v>
      </c>
      <c r="I106" s="29">
        <v>29.47</v>
      </c>
      <c r="J106" s="29">
        <v>58</v>
      </c>
      <c r="K106" s="29">
        <v>9.51</v>
      </c>
      <c r="L106" s="29">
        <v>14</v>
      </c>
      <c r="M106" s="29">
        <v>0.05</v>
      </c>
      <c r="N106" s="29">
        <v>8</v>
      </c>
      <c r="O106" s="29">
        <v>8.7100000000000009</v>
      </c>
      <c r="P106" s="29">
        <v>18</v>
      </c>
      <c r="Q106" s="29">
        <v>7.71</v>
      </c>
      <c r="R106" s="29">
        <v>12</v>
      </c>
      <c r="S106" s="29">
        <v>13.18</v>
      </c>
      <c r="T106" s="29">
        <v>21</v>
      </c>
      <c r="U106" s="29">
        <v>0.93</v>
      </c>
      <c r="V106" s="29">
        <v>4</v>
      </c>
      <c r="W106" s="29">
        <v>2</v>
      </c>
      <c r="X106" s="29">
        <v>2</v>
      </c>
      <c r="Y106" s="29">
        <v>0</v>
      </c>
      <c r="Z106" s="29">
        <v>3</v>
      </c>
      <c r="AA106" s="29">
        <v>10.92</v>
      </c>
      <c r="AB106" s="29">
        <v>20</v>
      </c>
      <c r="AC106" s="29">
        <v>3</v>
      </c>
      <c r="AD106" s="29">
        <v>3</v>
      </c>
      <c r="AE106" s="29">
        <v>2.5</v>
      </c>
      <c r="AF106" s="29">
        <v>3</v>
      </c>
      <c r="AG106" s="29">
        <v>3.25</v>
      </c>
      <c r="AH106" s="29">
        <v>8</v>
      </c>
      <c r="AI106" s="29">
        <v>1</v>
      </c>
      <c r="AJ106" s="29">
        <v>1</v>
      </c>
      <c r="AK106" s="29">
        <v>1.5</v>
      </c>
      <c r="AL106" s="29">
        <v>4</v>
      </c>
      <c r="AM106" s="29">
        <v>0.75</v>
      </c>
      <c r="AN106" s="41">
        <v>3</v>
      </c>
    </row>
    <row r="107" spans="1:40">
      <c r="A107" s="52" t="s">
        <v>103</v>
      </c>
      <c r="B107" s="39" t="s">
        <v>2061</v>
      </c>
      <c r="C107" s="27">
        <v>47.53</v>
      </c>
      <c r="D107" s="27">
        <v>23.59</v>
      </c>
      <c r="E107" s="29">
        <v>60</v>
      </c>
      <c r="F107" s="40">
        <v>3.83</v>
      </c>
      <c r="G107" s="27">
        <v>3.82</v>
      </c>
      <c r="H107" s="29">
        <f t="shared" si="1"/>
        <v>1.0000000000000231E-2</v>
      </c>
      <c r="I107" s="29">
        <v>4</v>
      </c>
      <c r="J107" s="29">
        <v>37</v>
      </c>
      <c r="K107" s="29">
        <v>8.2100000000000009</v>
      </c>
      <c r="L107" s="29">
        <v>14</v>
      </c>
      <c r="M107" s="29">
        <v>0</v>
      </c>
      <c r="N107" s="29">
        <v>8</v>
      </c>
      <c r="O107" s="29">
        <v>0</v>
      </c>
      <c r="P107" s="29"/>
      <c r="Q107" s="29" t="s">
        <v>2077</v>
      </c>
      <c r="R107" s="29"/>
      <c r="S107" s="29">
        <v>12.25</v>
      </c>
      <c r="T107" s="29">
        <v>21</v>
      </c>
      <c r="U107" s="29">
        <v>0</v>
      </c>
      <c r="V107" s="29">
        <v>4</v>
      </c>
      <c r="W107" s="29">
        <v>1.75</v>
      </c>
      <c r="X107" s="29">
        <v>2</v>
      </c>
      <c r="Y107" s="29">
        <v>0</v>
      </c>
      <c r="Z107" s="29">
        <v>3</v>
      </c>
      <c r="AA107" s="29">
        <v>10.33</v>
      </c>
      <c r="AB107" s="29">
        <v>18</v>
      </c>
      <c r="AC107" s="29">
        <v>3</v>
      </c>
      <c r="AD107" s="29">
        <v>3</v>
      </c>
      <c r="AE107" s="29">
        <v>1.5</v>
      </c>
      <c r="AF107" s="29">
        <v>3</v>
      </c>
      <c r="AG107" s="29">
        <v>5.75</v>
      </c>
      <c r="AH107" s="29">
        <v>8</v>
      </c>
      <c r="AI107" s="29">
        <v>1</v>
      </c>
      <c r="AJ107" s="29">
        <v>1</v>
      </c>
      <c r="AK107" s="29">
        <v>2.75</v>
      </c>
      <c r="AL107" s="29">
        <v>4</v>
      </c>
      <c r="AM107" s="29">
        <v>2</v>
      </c>
      <c r="AN107" s="41">
        <v>3</v>
      </c>
    </row>
    <row r="108" spans="1:40">
      <c r="A108" s="52" t="s">
        <v>104</v>
      </c>
      <c r="B108" s="39" t="s">
        <v>2059</v>
      </c>
      <c r="C108" s="27">
        <v>72.209999999999994</v>
      </c>
      <c r="D108" s="27">
        <v>37.18</v>
      </c>
      <c r="E108" s="29">
        <v>70</v>
      </c>
      <c r="F108" s="40">
        <v>3.95</v>
      </c>
      <c r="G108" s="27">
        <v>3.89</v>
      </c>
      <c r="H108" s="29">
        <f t="shared" si="1"/>
        <v>6.0000000000000053E-2</v>
      </c>
      <c r="I108" s="29">
        <v>44.23</v>
      </c>
      <c r="J108" s="29">
        <v>58</v>
      </c>
      <c r="K108" s="29">
        <v>13.76</v>
      </c>
      <c r="L108" s="29">
        <v>14</v>
      </c>
      <c r="M108" s="29">
        <v>2.87</v>
      </c>
      <c r="N108" s="29">
        <v>8</v>
      </c>
      <c r="O108" s="29">
        <v>15.6</v>
      </c>
      <c r="P108" s="29">
        <v>18</v>
      </c>
      <c r="Q108" s="29">
        <v>9.6</v>
      </c>
      <c r="R108" s="29">
        <v>12</v>
      </c>
      <c r="S108" s="29">
        <v>19.25</v>
      </c>
      <c r="T108" s="29">
        <v>21</v>
      </c>
      <c r="U108" s="29">
        <v>4</v>
      </c>
      <c r="V108" s="29">
        <v>4</v>
      </c>
      <c r="W108" s="29">
        <v>2</v>
      </c>
      <c r="X108" s="29">
        <v>2</v>
      </c>
      <c r="Y108" s="29">
        <v>3</v>
      </c>
      <c r="Z108" s="29">
        <v>3</v>
      </c>
      <c r="AA108" s="29">
        <v>14.9</v>
      </c>
      <c r="AB108" s="29">
        <v>20</v>
      </c>
      <c r="AC108" s="29">
        <v>3</v>
      </c>
      <c r="AD108" s="29">
        <v>3</v>
      </c>
      <c r="AE108" s="29">
        <v>2.5</v>
      </c>
      <c r="AF108" s="29">
        <v>3</v>
      </c>
      <c r="AG108" s="29">
        <v>6.75</v>
      </c>
      <c r="AH108" s="29">
        <v>8</v>
      </c>
      <c r="AI108" s="29">
        <v>1</v>
      </c>
      <c r="AJ108" s="29">
        <v>1</v>
      </c>
      <c r="AK108" s="29">
        <v>2.75</v>
      </c>
      <c r="AL108" s="29">
        <v>4</v>
      </c>
      <c r="AM108" s="29">
        <v>3</v>
      </c>
      <c r="AN108" s="41">
        <v>3</v>
      </c>
    </row>
    <row r="109" spans="1:40">
      <c r="A109" s="52" t="s">
        <v>104</v>
      </c>
      <c r="B109" s="39" t="s">
        <v>2059</v>
      </c>
      <c r="C109" s="27">
        <v>72.23</v>
      </c>
      <c r="D109" s="27">
        <v>35.92</v>
      </c>
      <c r="E109" s="29">
        <v>70</v>
      </c>
      <c r="F109" s="40">
        <v>3.78</v>
      </c>
      <c r="G109" s="27">
        <v>3.74</v>
      </c>
      <c r="H109" s="29">
        <f t="shared" si="1"/>
        <v>3.9999999999999591E-2</v>
      </c>
      <c r="I109" s="29">
        <v>27.55</v>
      </c>
      <c r="J109" s="29">
        <v>58</v>
      </c>
      <c r="K109" s="29">
        <v>14</v>
      </c>
      <c r="L109" s="29">
        <v>14</v>
      </c>
      <c r="M109" s="29">
        <v>3.96</v>
      </c>
      <c r="N109" s="29">
        <v>8</v>
      </c>
      <c r="O109" s="29">
        <v>15.55</v>
      </c>
      <c r="P109" s="29">
        <v>18</v>
      </c>
      <c r="Q109" s="29">
        <v>9.5500000000000007</v>
      </c>
      <c r="R109" s="29">
        <v>12</v>
      </c>
      <c r="S109" s="29">
        <v>19.25</v>
      </c>
      <c r="T109" s="29">
        <v>21</v>
      </c>
      <c r="U109" s="29">
        <v>4</v>
      </c>
      <c r="V109" s="29">
        <v>4</v>
      </c>
      <c r="W109" s="29">
        <v>2</v>
      </c>
      <c r="X109" s="29">
        <v>2</v>
      </c>
      <c r="Y109" s="29">
        <v>3</v>
      </c>
      <c r="Z109" s="29">
        <v>3</v>
      </c>
      <c r="AA109" s="29">
        <v>14.36</v>
      </c>
      <c r="AB109" s="29">
        <v>20</v>
      </c>
      <c r="AC109" s="29">
        <v>3</v>
      </c>
      <c r="AD109" s="29">
        <v>3</v>
      </c>
      <c r="AE109" s="29">
        <v>2.5</v>
      </c>
      <c r="AF109" s="29">
        <v>3</v>
      </c>
      <c r="AG109" s="29">
        <v>6.75</v>
      </c>
      <c r="AH109" s="29">
        <v>8</v>
      </c>
      <c r="AI109" s="29">
        <v>1</v>
      </c>
      <c r="AJ109" s="29">
        <v>1</v>
      </c>
      <c r="AK109" s="29">
        <v>2.75</v>
      </c>
      <c r="AL109" s="29">
        <v>4</v>
      </c>
      <c r="AM109" s="29">
        <v>3</v>
      </c>
      <c r="AN109" s="41">
        <v>3</v>
      </c>
    </row>
    <row r="110" spans="1:40">
      <c r="A110" s="52" t="s">
        <v>104</v>
      </c>
      <c r="B110" s="39" t="s">
        <v>2059</v>
      </c>
      <c r="C110" s="27">
        <v>72.61</v>
      </c>
      <c r="D110" s="27">
        <v>34.21</v>
      </c>
      <c r="E110" s="29">
        <v>69</v>
      </c>
      <c r="F110" s="40">
        <v>4.2</v>
      </c>
      <c r="G110" s="27">
        <v>4.1500000000000004</v>
      </c>
      <c r="H110" s="29">
        <f t="shared" si="1"/>
        <v>4.9999999999999822E-2</v>
      </c>
      <c r="I110" s="29">
        <v>46.37</v>
      </c>
      <c r="J110" s="29">
        <v>58</v>
      </c>
      <c r="K110" s="29">
        <v>14</v>
      </c>
      <c r="L110" s="29">
        <v>14</v>
      </c>
      <c r="M110" s="29">
        <v>4.32</v>
      </c>
      <c r="N110" s="29">
        <v>8</v>
      </c>
      <c r="O110" s="29">
        <v>16.079999999999998</v>
      </c>
      <c r="P110" s="29">
        <v>18</v>
      </c>
      <c r="Q110" s="29">
        <v>10.08</v>
      </c>
      <c r="R110" s="29">
        <v>12</v>
      </c>
      <c r="S110" s="29">
        <v>19.25</v>
      </c>
      <c r="T110" s="29">
        <v>21</v>
      </c>
      <c r="U110" s="29">
        <v>4</v>
      </c>
      <c r="V110" s="29">
        <v>4</v>
      </c>
      <c r="W110" s="29">
        <v>2</v>
      </c>
      <c r="X110" s="29">
        <v>2</v>
      </c>
      <c r="Y110" s="29">
        <v>3</v>
      </c>
      <c r="Z110" s="29">
        <v>3</v>
      </c>
      <c r="AA110" s="29">
        <v>14.37</v>
      </c>
      <c r="AB110" s="29">
        <v>20</v>
      </c>
      <c r="AC110" s="29">
        <v>3</v>
      </c>
      <c r="AD110" s="29">
        <v>3</v>
      </c>
      <c r="AE110" s="29">
        <v>2.5</v>
      </c>
      <c r="AF110" s="29">
        <v>3</v>
      </c>
      <c r="AG110" s="29">
        <v>7</v>
      </c>
      <c r="AH110" s="29">
        <v>8</v>
      </c>
      <c r="AI110" s="29">
        <v>1</v>
      </c>
      <c r="AJ110" s="29">
        <v>1</v>
      </c>
      <c r="AK110" s="29">
        <v>3</v>
      </c>
      <c r="AL110" s="29">
        <v>4</v>
      </c>
      <c r="AM110" s="29">
        <v>3</v>
      </c>
      <c r="AN110" s="41">
        <v>3</v>
      </c>
    </row>
    <row r="111" spans="1:40">
      <c r="A111" s="52" t="s">
        <v>105</v>
      </c>
      <c r="B111" s="39" t="s">
        <v>2059</v>
      </c>
      <c r="C111" s="27">
        <v>67.88</v>
      </c>
      <c r="D111" s="27">
        <v>39.369999999999997</v>
      </c>
      <c r="E111" s="29">
        <v>71</v>
      </c>
      <c r="F111" s="40">
        <v>4.03</v>
      </c>
      <c r="G111" s="27">
        <v>3.97</v>
      </c>
      <c r="H111" s="29">
        <f t="shared" si="1"/>
        <v>6.0000000000000053E-2</v>
      </c>
      <c r="I111" s="29">
        <v>39.04</v>
      </c>
      <c r="J111" s="29">
        <v>58</v>
      </c>
      <c r="K111" s="29">
        <v>6.19</v>
      </c>
      <c r="L111" s="29">
        <v>14</v>
      </c>
      <c r="M111" s="29">
        <v>0</v>
      </c>
      <c r="N111" s="29">
        <v>8</v>
      </c>
      <c r="O111" s="29">
        <v>17.239999999999998</v>
      </c>
      <c r="P111" s="29">
        <v>18</v>
      </c>
      <c r="Q111" s="29">
        <v>11.24</v>
      </c>
      <c r="R111" s="29">
        <v>12</v>
      </c>
      <c r="S111" s="29">
        <v>14.74</v>
      </c>
      <c r="T111" s="29">
        <v>21</v>
      </c>
      <c r="U111" s="29">
        <v>2.46</v>
      </c>
      <c r="V111" s="29">
        <v>4</v>
      </c>
      <c r="W111" s="29">
        <v>2</v>
      </c>
      <c r="X111" s="29">
        <v>2</v>
      </c>
      <c r="Y111" s="29">
        <v>0.99</v>
      </c>
      <c r="Z111" s="29">
        <v>3</v>
      </c>
      <c r="AA111" s="29">
        <v>16.34</v>
      </c>
      <c r="AB111" s="29">
        <v>20</v>
      </c>
      <c r="AC111" s="29">
        <v>3</v>
      </c>
      <c r="AD111" s="29">
        <v>3</v>
      </c>
      <c r="AE111" s="29">
        <v>3</v>
      </c>
      <c r="AF111" s="29">
        <v>3</v>
      </c>
      <c r="AG111" s="29">
        <v>6.5</v>
      </c>
      <c r="AH111" s="29">
        <v>8</v>
      </c>
      <c r="AI111" s="29">
        <v>1</v>
      </c>
      <c r="AJ111" s="29">
        <v>1</v>
      </c>
      <c r="AK111" s="29">
        <v>2.75</v>
      </c>
      <c r="AL111" s="29">
        <v>4</v>
      </c>
      <c r="AM111" s="29">
        <v>2.75</v>
      </c>
      <c r="AN111" s="41">
        <v>3</v>
      </c>
    </row>
    <row r="112" spans="1:40">
      <c r="A112" s="52" t="s">
        <v>106</v>
      </c>
      <c r="B112" s="39" t="s">
        <v>2061</v>
      </c>
      <c r="C112" s="27">
        <v>61.96</v>
      </c>
      <c r="D112" s="27">
        <v>39.67</v>
      </c>
      <c r="E112" s="29">
        <v>70</v>
      </c>
      <c r="F112" s="40">
        <v>5.72</v>
      </c>
      <c r="G112" s="27">
        <v>5.62</v>
      </c>
      <c r="H112" s="29">
        <f t="shared" si="1"/>
        <v>9.9999999999999645E-2</v>
      </c>
      <c r="I112" s="29">
        <v>22.53</v>
      </c>
      <c r="J112" s="29">
        <v>35</v>
      </c>
      <c r="K112" s="29">
        <v>5.3</v>
      </c>
      <c r="L112" s="29">
        <v>14</v>
      </c>
      <c r="M112" s="29">
        <v>5.33</v>
      </c>
      <c r="N112" s="29">
        <v>8</v>
      </c>
      <c r="O112" s="29">
        <v>0</v>
      </c>
      <c r="P112" s="29"/>
      <c r="Q112" s="29" t="s">
        <v>2077</v>
      </c>
      <c r="R112" s="29"/>
      <c r="S112" s="29">
        <v>19.25</v>
      </c>
      <c r="T112" s="29">
        <v>21</v>
      </c>
      <c r="U112" s="29">
        <v>4</v>
      </c>
      <c r="V112" s="29">
        <v>4</v>
      </c>
      <c r="W112" s="29">
        <v>2</v>
      </c>
      <c r="X112" s="29">
        <v>2</v>
      </c>
      <c r="Y112" s="29">
        <v>3</v>
      </c>
      <c r="Z112" s="29">
        <v>3</v>
      </c>
      <c r="AA112" s="29">
        <v>8.67</v>
      </c>
      <c r="AB112" s="29">
        <v>20</v>
      </c>
      <c r="AC112" s="29">
        <v>3</v>
      </c>
      <c r="AD112" s="29">
        <v>3</v>
      </c>
      <c r="AE112" s="29">
        <v>3</v>
      </c>
      <c r="AF112" s="29">
        <v>3</v>
      </c>
      <c r="AG112" s="29">
        <v>6.5</v>
      </c>
      <c r="AH112" s="29">
        <v>8</v>
      </c>
      <c r="AI112" s="29">
        <v>1</v>
      </c>
      <c r="AJ112" s="29">
        <v>1</v>
      </c>
      <c r="AK112" s="29">
        <v>3.25</v>
      </c>
      <c r="AL112" s="29">
        <v>4</v>
      </c>
      <c r="AM112" s="29">
        <v>2.25</v>
      </c>
      <c r="AN112" s="41">
        <v>3</v>
      </c>
    </row>
    <row r="113" spans="1:40">
      <c r="A113" s="52" t="s">
        <v>107</v>
      </c>
      <c r="B113" s="39" t="s">
        <v>2059</v>
      </c>
      <c r="C113" s="27">
        <v>70.58</v>
      </c>
      <c r="D113" s="27">
        <v>38.5</v>
      </c>
      <c r="E113" s="29">
        <v>69</v>
      </c>
      <c r="F113" s="40">
        <v>3.66</v>
      </c>
      <c r="G113" s="27">
        <v>3.66</v>
      </c>
      <c r="H113" s="29">
        <f t="shared" si="1"/>
        <v>0</v>
      </c>
      <c r="I113" s="29">
        <v>43.38</v>
      </c>
      <c r="J113" s="29">
        <v>58</v>
      </c>
      <c r="K113" s="29">
        <v>6.71</v>
      </c>
      <c r="L113" s="29">
        <v>14</v>
      </c>
      <c r="M113" s="29">
        <v>6.67</v>
      </c>
      <c r="N113" s="29">
        <v>8</v>
      </c>
      <c r="O113" s="29">
        <v>16</v>
      </c>
      <c r="P113" s="29">
        <v>18</v>
      </c>
      <c r="Q113" s="29">
        <v>12</v>
      </c>
      <c r="R113" s="29">
        <v>12</v>
      </c>
      <c r="S113" s="29">
        <v>17.420000000000002</v>
      </c>
      <c r="T113" s="29">
        <v>21</v>
      </c>
      <c r="U113" s="29">
        <v>4</v>
      </c>
      <c r="V113" s="29">
        <v>4</v>
      </c>
      <c r="W113" s="29">
        <v>2</v>
      </c>
      <c r="X113" s="29">
        <v>2</v>
      </c>
      <c r="Y113" s="29">
        <v>0.67</v>
      </c>
      <c r="Z113" s="29">
        <v>3</v>
      </c>
      <c r="AA113" s="29">
        <v>16.11</v>
      </c>
      <c r="AB113" s="29">
        <v>20</v>
      </c>
      <c r="AC113" s="29">
        <v>3</v>
      </c>
      <c r="AD113" s="29">
        <v>3</v>
      </c>
      <c r="AE113" s="29">
        <v>3</v>
      </c>
      <c r="AF113" s="29">
        <v>3</v>
      </c>
      <c r="AG113" s="29">
        <v>6</v>
      </c>
      <c r="AH113" s="29">
        <v>8</v>
      </c>
      <c r="AI113" s="29">
        <v>1</v>
      </c>
      <c r="AJ113" s="29">
        <v>1</v>
      </c>
      <c r="AK113" s="29">
        <v>4</v>
      </c>
      <c r="AL113" s="29">
        <v>4</v>
      </c>
      <c r="AM113" s="29">
        <v>1</v>
      </c>
      <c r="AN113" s="41">
        <v>3</v>
      </c>
    </row>
    <row r="114" spans="1:40">
      <c r="A114" s="52" t="s">
        <v>107</v>
      </c>
      <c r="B114" s="39" t="s">
        <v>2059</v>
      </c>
      <c r="C114" s="27">
        <v>72.47</v>
      </c>
      <c r="D114" s="27">
        <v>13.6</v>
      </c>
      <c r="E114" s="29">
        <v>69</v>
      </c>
      <c r="F114" s="40">
        <v>3.45</v>
      </c>
      <c r="G114" s="27">
        <v>3.45</v>
      </c>
      <c r="H114" s="29">
        <f t="shared" si="1"/>
        <v>0</v>
      </c>
      <c r="I114" s="29">
        <v>6</v>
      </c>
      <c r="J114" s="29">
        <v>58</v>
      </c>
      <c r="K114" s="29">
        <v>6.46</v>
      </c>
      <c r="L114" s="29">
        <v>14</v>
      </c>
      <c r="M114" s="29">
        <v>6.6</v>
      </c>
      <c r="N114" s="29">
        <v>8</v>
      </c>
      <c r="O114" s="29">
        <v>18</v>
      </c>
      <c r="P114" s="29">
        <v>18</v>
      </c>
      <c r="Q114" s="29">
        <v>12</v>
      </c>
      <c r="R114" s="29">
        <v>12</v>
      </c>
      <c r="S114" s="29">
        <v>17.7</v>
      </c>
      <c r="T114" s="29">
        <v>21</v>
      </c>
      <c r="U114" s="29">
        <v>4</v>
      </c>
      <c r="V114" s="29">
        <v>4</v>
      </c>
      <c r="W114" s="29">
        <v>2</v>
      </c>
      <c r="X114" s="29">
        <v>2</v>
      </c>
      <c r="Y114" s="29">
        <v>0.95</v>
      </c>
      <c r="Z114" s="29">
        <v>3</v>
      </c>
      <c r="AA114" s="29">
        <v>16.489999999999998</v>
      </c>
      <c r="AB114" s="29">
        <v>20</v>
      </c>
      <c r="AC114" s="29">
        <v>3</v>
      </c>
      <c r="AD114" s="29">
        <v>3</v>
      </c>
      <c r="AE114" s="29">
        <v>3</v>
      </c>
      <c r="AF114" s="29">
        <v>3</v>
      </c>
      <c r="AG114" s="29">
        <v>6.5</v>
      </c>
      <c r="AH114" s="29">
        <v>8</v>
      </c>
      <c r="AI114" s="29">
        <v>1</v>
      </c>
      <c r="AJ114" s="29">
        <v>1</v>
      </c>
      <c r="AK114" s="29">
        <v>4</v>
      </c>
      <c r="AL114" s="29">
        <v>4</v>
      </c>
      <c r="AM114" s="29">
        <v>1.5</v>
      </c>
      <c r="AN114" s="41">
        <v>3</v>
      </c>
    </row>
    <row r="115" spans="1:40">
      <c r="A115" s="52" t="s">
        <v>108</v>
      </c>
      <c r="B115" s="39" t="s">
        <v>2059</v>
      </c>
      <c r="C115" s="27">
        <v>65.52</v>
      </c>
      <c r="D115" s="27">
        <v>38.39</v>
      </c>
      <c r="E115" s="29">
        <v>71</v>
      </c>
      <c r="F115" s="40">
        <v>3.59</v>
      </c>
      <c r="G115" s="27">
        <v>3.59</v>
      </c>
      <c r="H115" s="29">
        <f t="shared" si="1"/>
        <v>0</v>
      </c>
      <c r="I115" s="29">
        <v>38.450000000000003</v>
      </c>
      <c r="J115" s="29">
        <v>58</v>
      </c>
      <c r="K115" s="29">
        <v>6.22</v>
      </c>
      <c r="L115" s="29">
        <v>14</v>
      </c>
      <c r="M115" s="29">
        <v>2.38</v>
      </c>
      <c r="N115" s="29">
        <v>8</v>
      </c>
      <c r="O115" s="29">
        <v>16.64</v>
      </c>
      <c r="P115" s="29">
        <v>18</v>
      </c>
      <c r="Q115" s="29">
        <v>10.64</v>
      </c>
      <c r="R115" s="29">
        <v>12</v>
      </c>
      <c r="S115" s="29">
        <v>14.15</v>
      </c>
      <c r="T115" s="29">
        <v>21</v>
      </c>
      <c r="U115" s="29">
        <v>4</v>
      </c>
      <c r="V115" s="29">
        <v>4</v>
      </c>
      <c r="W115" s="29">
        <v>1.5</v>
      </c>
      <c r="X115" s="29">
        <v>2</v>
      </c>
      <c r="Y115" s="29">
        <v>0.05</v>
      </c>
      <c r="Z115" s="29">
        <v>3</v>
      </c>
      <c r="AA115" s="29">
        <v>14.84</v>
      </c>
      <c r="AB115" s="29">
        <v>20</v>
      </c>
      <c r="AC115" s="29">
        <v>3</v>
      </c>
      <c r="AD115" s="29">
        <v>3</v>
      </c>
      <c r="AE115" s="29">
        <v>3</v>
      </c>
      <c r="AF115" s="29">
        <v>3</v>
      </c>
      <c r="AG115" s="29">
        <v>5.25</v>
      </c>
      <c r="AH115" s="29">
        <v>8</v>
      </c>
      <c r="AI115" s="29">
        <v>1</v>
      </c>
      <c r="AJ115" s="29">
        <v>1</v>
      </c>
      <c r="AK115" s="29">
        <v>3.25</v>
      </c>
      <c r="AL115" s="29">
        <v>4</v>
      </c>
      <c r="AM115" s="29">
        <v>1</v>
      </c>
      <c r="AN115" s="41">
        <v>3</v>
      </c>
    </row>
    <row r="116" spans="1:40">
      <c r="A116" s="52" t="s">
        <v>109</v>
      </c>
      <c r="B116" s="39" t="s">
        <v>2059</v>
      </c>
      <c r="C116" s="27">
        <v>70.760000000000005</v>
      </c>
      <c r="D116" s="27">
        <v>35.14</v>
      </c>
      <c r="E116" s="29">
        <v>71</v>
      </c>
      <c r="F116" s="40">
        <v>2.35</v>
      </c>
      <c r="G116" s="27">
        <v>2.2200000000000002</v>
      </c>
      <c r="H116" s="29">
        <f t="shared" si="1"/>
        <v>0.12999999999999989</v>
      </c>
      <c r="I116" s="29">
        <v>42.14</v>
      </c>
      <c r="J116" s="29">
        <v>58</v>
      </c>
      <c r="K116" s="29">
        <v>9.14</v>
      </c>
      <c r="L116" s="29">
        <v>14</v>
      </c>
      <c r="M116" s="29">
        <v>3.65</v>
      </c>
      <c r="N116" s="29">
        <v>8</v>
      </c>
      <c r="O116" s="29">
        <v>18</v>
      </c>
      <c r="P116" s="29">
        <v>18</v>
      </c>
      <c r="Q116" s="29">
        <v>12</v>
      </c>
      <c r="R116" s="29">
        <v>12</v>
      </c>
      <c r="S116" s="29">
        <v>17.829999999999998</v>
      </c>
      <c r="T116" s="29">
        <v>21</v>
      </c>
      <c r="U116" s="29">
        <v>2.33</v>
      </c>
      <c r="V116" s="29">
        <v>4</v>
      </c>
      <c r="W116" s="29">
        <v>2</v>
      </c>
      <c r="X116" s="29">
        <v>2</v>
      </c>
      <c r="Y116" s="29">
        <v>3</v>
      </c>
      <c r="Z116" s="29">
        <v>3</v>
      </c>
      <c r="AA116" s="29">
        <v>16.8</v>
      </c>
      <c r="AB116" s="29">
        <v>20</v>
      </c>
      <c r="AC116" s="29">
        <v>3</v>
      </c>
      <c r="AD116" s="29">
        <v>3</v>
      </c>
      <c r="AE116" s="29">
        <v>3</v>
      </c>
      <c r="AF116" s="29">
        <v>3</v>
      </c>
      <c r="AG116" s="29">
        <v>5.5</v>
      </c>
      <c r="AH116" s="29">
        <v>8</v>
      </c>
      <c r="AI116" s="29">
        <v>1</v>
      </c>
      <c r="AJ116" s="29">
        <v>1</v>
      </c>
      <c r="AK116" s="29">
        <v>2.25</v>
      </c>
      <c r="AL116" s="29">
        <v>4</v>
      </c>
      <c r="AM116" s="29">
        <v>2.25</v>
      </c>
      <c r="AN116" s="41">
        <v>3</v>
      </c>
    </row>
    <row r="117" spans="1:40">
      <c r="A117" s="52" t="s">
        <v>110</v>
      </c>
      <c r="B117" s="39" t="s">
        <v>2060</v>
      </c>
      <c r="C117" s="27">
        <v>32.700000000000003</v>
      </c>
      <c r="D117" s="27">
        <v>11.13</v>
      </c>
      <c r="E117" s="29">
        <v>71</v>
      </c>
      <c r="F117" s="40">
        <v>0</v>
      </c>
      <c r="G117" s="27">
        <v>0</v>
      </c>
      <c r="H117" s="29">
        <f t="shared" si="1"/>
        <v>0</v>
      </c>
      <c r="I117" s="29">
        <v>19.260000000000002</v>
      </c>
      <c r="J117" s="29">
        <v>37</v>
      </c>
      <c r="K117" s="29">
        <v>3.35</v>
      </c>
      <c r="L117" s="29">
        <v>14</v>
      </c>
      <c r="M117" s="29">
        <v>6.36</v>
      </c>
      <c r="N117" s="29">
        <v>8</v>
      </c>
      <c r="O117" s="29">
        <v>0</v>
      </c>
      <c r="P117" s="29"/>
      <c r="Q117" s="29" t="s">
        <v>2077</v>
      </c>
      <c r="R117" s="29"/>
      <c r="S117" s="29">
        <v>14.5</v>
      </c>
      <c r="T117" s="29">
        <v>21</v>
      </c>
      <c r="U117" s="29">
        <v>4</v>
      </c>
      <c r="V117" s="29">
        <v>4</v>
      </c>
      <c r="W117" s="29">
        <v>1.75</v>
      </c>
      <c r="X117" s="29">
        <v>2</v>
      </c>
      <c r="Y117" s="29">
        <v>0</v>
      </c>
      <c r="Z117" s="29">
        <v>3</v>
      </c>
      <c r="AA117" s="29">
        <v>8.73</v>
      </c>
      <c r="AB117" s="29">
        <v>20</v>
      </c>
      <c r="AC117" s="29">
        <v>3</v>
      </c>
      <c r="AD117" s="29">
        <v>3</v>
      </c>
      <c r="AE117" s="29">
        <v>2</v>
      </c>
      <c r="AF117" s="29">
        <v>3</v>
      </c>
      <c r="AG117" s="29">
        <v>1.75</v>
      </c>
      <c r="AH117" s="29">
        <v>8</v>
      </c>
      <c r="AI117" s="29">
        <v>1</v>
      </c>
      <c r="AJ117" s="29">
        <v>1</v>
      </c>
      <c r="AK117" s="29">
        <v>0</v>
      </c>
      <c r="AL117" s="29">
        <v>4</v>
      </c>
      <c r="AM117" s="29">
        <v>0.75</v>
      </c>
      <c r="AN117" s="41">
        <v>3</v>
      </c>
    </row>
    <row r="118" spans="1:40">
      <c r="A118" s="52" t="s">
        <v>111</v>
      </c>
      <c r="B118" s="39" t="s">
        <v>2061</v>
      </c>
      <c r="C118" s="27">
        <v>60.66</v>
      </c>
      <c r="D118" s="27">
        <v>35.549999999999997</v>
      </c>
      <c r="E118" s="29">
        <v>70</v>
      </c>
      <c r="F118" s="40">
        <v>4.43</v>
      </c>
      <c r="G118" s="27">
        <v>4.1399999999999997</v>
      </c>
      <c r="H118" s="29">
        <f t="shared" si="1"/>
        <v>0.29000000000000004</v>
      </c>
      <c r="I118" s="29">
        <v>39.58</v>
      </c>
      <c r="J118" s="29">
        <v>58</v>
      </c>
      <c r="K118" s="29">
        <v>8.51</v>
      </c>
      <c r="L118" s="29">
        <v>14</v>
      </c>
      <c r="M118" s="29">
        <v>1.88</v>
      </c>
      <c r="N118" s="29">
        <v>8</v>
      </c>
      <c r="O118" s="29">
        <v>15.19</v>
      </c>
      <c r="P118" s="29">
        <v>18</v>
      </c>
      <c r="Q118" s="29">
        <v>11.19</v>
      </c>
      <c r="R118" s="29">
        <v>12</v>
      </c>
      <c r="S118" s="29">
        <v>12.25</v>
      </c>
      <c r="T118" s="29">
        <v>21</v>
      </c>
      <c r="U118" s="29">
        <v>0</v>
      </c>
      <c r="V118" s="29">
        <v>4</v>
      </c>
      <c r="W118" s="29">
        <v>2</v>
      </c>
      <c r="X118" s="29">
        <v>2</v>
      </c>
      <c r="Y118" s="29">
        <v>0</v>
      </c>
      <c r="Z118" s="29">
        <v>3</v>
      </c>
      <c r="AA118" s="29">
        <v>8.26</v>
      </c>
      <c r="AB118" s="29">
        <v>15</v>
      </c>
      <c r="AC118" s="29">
        <v>3</v>
      </c>
      <c r="AD118" s="29">
        <v>3</v>
      </c>
      <c r="AE118" s="29">
        <v>3</v>
      </c>
      <c r="AF118" s="29">
        <v>3</v>
      </c>
      <c r="AG118" s="29">
        <v>4.75</v>
      </c>
      <c r="AH118" s="29">
        <v>8</v>
      </c>
      <c r="AI118" s="29">
        <v>1</v>
      </c>
      <c r="AJ118" s="29">
        <v>1</v>
      </c>
      <c r="AK118" s="29">
        <v>3</v>
      </c>
      <c r="AL118" s="29">
        <v>4</v>
      </c>
      <c r="AM118" s="29">
        <v>0.75</v>
      </c>
      <c r="AN118" s="41">
        <v>3</v>
      </c>
    </row>
    <row r="119" spans="1:40">
      <c r="A119" s="52" t="s">
        <v>112</v>
      </c>
      <c r="B119" s="39" t="s">
        <v>2061</v>
      </c>
      <c r="C119" s="27">
        <v>56.33</v>
      </c>
      <c r="D119" s="27">
        <v>25.96</v>
      </c>
      <c r="E119" s="29">
        <v>70</v>
      </c>
      <c r="F119" s="40">
        <v>4.25</v>
      </c>
      <c r="G119" s="27">
        <v>4.25</v>
      </c>
      <c r="H119" s="29">
        <f t="shared" si="1"/>
        <v>0</v>
      </c>
      <c r="I119" s="29">
        <v>40.700000000000003</v>
      </c>
      <c r="J119" s="29">
        <v>58</v>
      </c>
      <c r="K119" s="29">
        <v>5.35</v>
      </c>
      <c r="L119" s="29">
        <v>14</v>
      </c>
      <c r="M119" s="29">
        <v>8</v>
      </c>
      <c r="N119" s="29">
        <v>8</v>
      </c>
      <c r="O119" s="29">
        <v>10.85</v>
      </c>
      <c r="P119" s="29">
        <v>18</v>
      </c>
      <c r="Q119" s="29">
        <v>7.85</v>
      </c>
      <c r="R119" s="29">
        <v>12</v>
      </c>
      <c r="S119" s="29">
        <v>15.81</v>
      </c>
      <c r="T119" s="29">
        <v>21</v>
      </c>
      <c r="U119" s="29">
        <v>0.86</v>
      </c>
      <c r="V119" s="29">
        <v>4</v>
      </c>
      <c r="W119" s="29">
        <v>2</v>
      </c>
      <c r="X119" s="29">
        <v>2</v>
      </c>
      <c r="Y119" s="29">
        <v>3</v>
      </c>
      <c r="Z119" s="29">
        <v>3</v>
      </c>
      <c r="AA119" s="29">
        <v>10.35</v>
      </c>
      <c r="AB119" s="29">
        <v>20</v>
      </c>
      <c r="AC119" s="29">
        <v>3</v>
      </c>
      <c r="AD119" s="29">
        <v>3</v>
      </c>
      <c r="AE119" s="29">
        <v>3</v>
      </c>
      <c r="AF119" s="29">
        <v>3</v>
      </c>
      <c r="AG119" s="29">
        <v>6.5</v>
      </c>
      <c r="AH119" s="29">
        <v>8</v>
      </c>
      <c r="AI119" s="29">
        <v>1</v>
      </c>
      <c r="AJ119" s="29">
        <v>1</v>
      </c>
      <c r="AK119" s="29">
        <v>4</v>
      </c>
      <c r="AL119" s="29">
        <v>4</v>
      </c>
      <c r="AM119" s="29">
        <v>1.5</v>
      </c>
      <c r="AN119" s="41">
        <v>3</v>
      </c>
    </row>
    <row r="120" spans="1:40">
      <c r="A120" s="52" t="s">
        <v>113</v>
      </c>
      <c r="B120" s="39" t="s">
        <v>2060</v>
      </c>
      <c r="C120" s="27">
        <v>34.71</v>
      </c>
      <c r="D120" s="27">
        <v>20.57</v>
      </c>
      <c r="E120" s="29">
        <v>69</v>
      </c>
      <c r="F120" s="40">
        <v>2.5299999999999998</v>
      </c>
      <c r="G120" s="27">
        <v>2.5299999999999998</v>
      </c>
      <c r="H120" s="29">
        <f t="shared" si="1"/>
        <v>0</v>
      </c>
      <c r="I120" s="29">
        <v>15.71</v>
      </c>
      <c r="J120" s="29">
        <v>58</v>
      </c>
      <c r="K120" s="29">
        <v>0.11</v>
      </c>
      <c r="L120" s="29">
        <v>14</v>
      </c>
      <c r="M120" s="29">
        <v>0.04</v>
      </c>
      <c r="N120" s="29">
        <v>8</v>
      </c>
      <c r="O120" s="29">
        <v>5.94</v>
      </c>
      <c r="P120" s="29">
        <v>18</v>
      </c>
      <c r="Q120" s="29">
        <v>2.94</v>
      </c>
      <c r="R120" s="29">
        <v>12</v>
      </c>
      <c r="S120" s="29">
        <v>12.5</v>
      </c>
      <c r="T120" s="29">
        <v>21</v>
      </c>
      <c r="U120" s="29">
        <v>0</v>
      </c>
      <c r="V120" s="29">
        <v>4</v>
      </c>
      <c r="W120" s="29">
        <v>2</v>
      </c>
      <c r="X120" s="29">
        <v>2</v>
      </c>
      <c r="Y120" s="29">
        <v>0</v>
      </c>
      <c r="Z120" s="29">
        <v>3</v>
      </c>
      <c r="AA120" s="29">
        <v>8.5399999999999991</v>
      </c>
      <c r="AB120" s="29">
        <v>15</v>
      </c>
      <c r="AC120" s="29">
        <v>2</v>
      </c>
      <c r="AD120" s="29">
        <v>3</v>
      </c>
      <c r="AE120" s="29">
        <v>3</v>
      </c>
      <c r="AF120" s="29">
        <v>3</v>
      </c>
      <c r="AG120" s="29">
        <v>2.5</v>
      </c>
      <c r="AH120" s="29">
        <v>8</v>
      </c>
      <c r="AI120" s="29">
        <v>1</v>
      </c>
      <c r="AJ120" s="29">
        <v>1</v>
      </c>
      <c r="AK120" s="29">
        <v>0</v>
      </c>
      <c r="AL120" s="29">
        <v>4</v>
      </c>
      <c r="AM120" s="29">
        <v>1.5</v>
      </c>
      <c r="AN120" s="41">
        <v>3</v>
      </c>
    </row>
    <row r="121" spans="1:40">
      <c r="A121" s="52" t="s">
        <v>114</v>
      </c>
      <c r="B121" s="39" t="s">
        <v>2061</v>
      </c>
      <c r="C121" s="27">
        <v>57.03</v>
      </c>
      <c r="D121" s="27">
        <v>35.380000000000003</v>
      </c>
      <c r="E121" s="29">
        <v>70</v>
      </c>
      <c r="F121" s="40">
        <v>4.41</v>
      </c>
      <c r="G121" s="27">
        <v>4.38</v>
      </c>
      <c r="H121" s="29">
        <f t="shared" si="1"/>
        <v>3.0000000000000249E-2</v>
      </c>
      <c r="I121" s="29">
        <v>29.38</v>
      </c>
      <c r="J121" s="29">
        <v>55</v>
      </c>
      <c r="K121" s="29">
        <v>6.32</v>
      </c>
      <c r="L121" s="29">
        <v>14</v>
      </c>
      <c r="M121" s="29">
        <v>1.21</v>
      </c>
      <c r="N121" s="29">
        <v>8</v>
      </c>
      <c r="O121" s="29">
        <v>12.84</v>
      </c>
      <c r="P121" s="29">
        <v>18</v>
      </c>
      <c r="Q121" s="29">
        <v>8.84</v>
      </c>
      <c r="R121" s="29">
        <v>12</v>
      </c>
      <c r="S121" s="29">
        <v>15.27</v>
      </c>
      <c r="T121" s="29">
        <v>21</v>
      </c>
      <c r="U121" s="29">
        <v>3.2</v>
      </c>
      <c r="V121" s="29">
        <v>4</v>
      </c>
      <c r="W121" s="29">
        <v>2</v>
      </c>
      <c r="X121" s="29">
        <v>2</v>
      </c>
      <c r="Y121" s="29">
        <v>0</v>
      </c>
      <c r="Z121" s="29">
        <v>3</v>
      </c>
      <c r="AA121" s="29">
        <v>10.29</v>
      </c>
      <c r="AB121" s="29">
        <v>15</v>
      </c>
      <c r="AC121" s="29">
        <v>3</v>
      </c>
      <c r="AD121" s="29">
        <v>3</v>
      </c>
      <c r="AE121" s="29">
        <v>2</v>
      </c>
      <c r="AF121" s="29">
        <v>3</v>
      </c>
      <c r="AG121" s="29">
        <v>1.75</v>
      </c>
      <c r="AH121" s="29">
        <v>8</v>
      </c>
      <c r="AI121" s="29">
        <v>1</v>
      </c>
      <c r="AJ121" s="29">
        <v>1</v>
      </c>
      <c r="AK121" s="29">
        <v>0</v>
      </c>
      <c r="AL121" s="29">
        <v>4</v>
      </c>
      <c r="AM121" s="29">
        <v>0.75</v>
      </c>
      <c r="AN121" s="41">
        <v>3</v>
      </c>
    </row>
    <row r="122" spans="1:40">
      <c r="A122" s="52" t="s">
        <v>115</v>
      </c>
      <c r="B122" s="39" t="s">
        <v>2061</v>
      </c>
      <c r="C122" s="27">
        <v>55.41</v>
      </c>
      <c r="D122" s="27">
        <v>29.84</v>
      </c>
      <c r="E122" s="29">
        <v>71</v>
      </c>
      <c r="F122" s="40">
        <v>2.4900000000000002</v>
      </c>
      <c r="G122" s="27">
        <v>2.44</v>
      </c>
      <c r="H122" s="29">
        <f t="shared" si="1"/>
        <v>5.0000000000000266E-2</v>
      </c>
      <c r="I122" s="29">
        <v>34.11</v>
      </c>
      <c r="J122" s="29">
        <v>58</v>
      </c>
      <c r="K122" s="29">
        <v>5.76</v>
      </c>
      <c r="L122" s="29">
        <v>14</v>
      </c>
      <c r="M122" s="29">
        <v>0.56999999999999995</v>
      </c>
      <c r="N122" s="29">
        <v>8</v>
      </c>
      <c r="O122" s="29">
        <v>12.7</v>
      </c>
      <c r="P122" s="29">
        <v>18</v>
      </c>
      <c r="Q122" s="29">
        <v>8.6999999999999993</v>
      </c>
      <c r="R122" s="29">
        <v>12</v>
      </c>
      <c r="S122" s="29">
        <v>15.55</v>
      </c>
      <c r="T122" s="29">
        <v>21</v>
      </c>
      <c r="U122" s="29">
        <v>4</v>
      </c>
      <c r="V122" s="29">
        <v>4</v>
      </c>
      <c r="W122" s="29">
        <v>2</v>
      </c>
      <c r="X122" s="29">
        <v>2</v>
      </c>
      <c r="Y122" s="29">
        <v>0</v>
      </c>
      <c r="Z122" s="29">
        <v>3</v>
      </c>
      <c r="AA122" s="29">
        <v>11.72</v>
      </c>
      <c r="AB122" s="29">
        <v>20</v>
      </c>
      <c r="AC122" s="29">
        <v>3</v>
      </c>
      <c r="AD122" s="29">
        <v>3</v>
      </c>
      <c r="AE122" s="29">
        <v>2.5</v>
      </c>
      <c r="AF122" s="29">
        <v>3</v>
      </c>
      <c r="AG122" s="29">
        <v>4.75</v>
      </c>
      <c r="AH122" s="29">
        <v>8</v>
      </c>
      <c r="AI122" s="29">
        <v>1</v>
      </c>
      <c r="AJ122" s="29">
        <v>1</v>
      </c>
      <c r="AK122" s="29">
        <v>1.5</v>
      </c>
      <c r="AL122" s="29">
        <v>4</v>
      </c>
      <c r="AM122" s="29">
        <v>2.25</v>
      </c>
      <c r="AN122" s="41">
        <v>3</v>
      </c>
    </row>
    <row r="123" spans="1:40">
      <c r="A123" s="52" t="s">
        <v>116</v>
      </c>
      <c r="B123" s="39" t="s">
        <v>2061</v>
      </c>
      <c r="C123" s="27">
        <v>60.53</v>
      </c>
      <c r="D123" s="27">
        <v>43.4</v>
      </c>
      <c r="E123" s="29">
        <v>72</v>
      </c>
      <c r="F123" s="40">
        <v>5.57</v>
      </c>
      <c r="G123" s="27">
        <v>5.53</v>
      </c>
      <c r="H123" s="29">
        <f t="shared" si="1"/>
        <v>4.0000000000000036E-2</v>
      </c>
      <c r="I123" s="29">
        <v>31.71</v>
      </c>
      <c r="J123" s="29">
        <v>58</v>
      </c>
      <c r="K123" s="29">
        <v>1.67</v>
      </c>
      <c r="L123" s="29">
        <v>14</v>
      </c>
      <c r="M123" s="29">
        <v>0.57999999999999996</v>
      </c>
      <c r="N123" s="29">
        <v>8</v>
      </c>
      <c r="O123" s="29">
        <v>8.52</v>
      </c>
      <c r="P123" s="29">
        <v>18</v>
      </c>
      <c r="Q123" s="29">
        <v>8.52</v>
      </c>
      <c r="R123" s="29">
        <v>12</v>
      </c>
      <c r="S123" s="29">
        <v>13.85</v>
      </c>
      <c r="T123" s="29">
        <v>21</v>
      </c>
      <c r="U123" s="29">
        <v>1.35</v>
      </c>
      <c r="V123" s="29">
        <v>4</v>
      </c>
      <c r="W123" s="29">
        <v>2</v>
      </c>
      <c r="X123" s="29">
        <v>2</v>
      </c>
      <c r="Y123" s="29">
        <v>0</v>
      </c>
      <c r="Z123" s="29">
        <v>3</v>
      </c>
      <c r="AA123" s="29">
        <v>10.49</v>
      </c>
      <c r="AB123" s="29">
        <v>20</v>
      </c>
      <c r="AC123" s="29">
        <v>3</v>
      </c>
      <c r="AD123" s="29">
        <v>3</v>
      </c>
      <c r="AE123" s="29">
        <v>3</v>
      </c>
      <c r="AF123" s="29">
        <v>3</v>
      </c>
      <c r="AG123" s="29">
        <v>5.5</v>
      </c>
      <c r="AH123" s="29">
        <v>8</v>
      </c>
      <c r="AI123" s="29">
        <v>1</v>
      </c>
      <c r="AJ123" s="29">
        <v>1</v>
      </c>
      <c r="AK123" s="29">
        <v>2.75</v>
      </c>
      <c r="AL123" s="29">
        <v>4</v>
      </c>
      <c r="AM123" s="29">
        <v>1.75</v>
      </c>
      <c r="AN123" s="41">
        <v>3</v>
      </c>
    </row>
    <row r="124" spans="1:40">
      <c r="A124" s="52" t="s">
        <v>116</v>
      </c>
      <c r="B124" s="39" t="s">
        <v>2061</v>
      </c>
      <c r="C124" s="27">
        <v>50.89</v>
      </c>
      <c r="D124" s="27">
        <v>30.73</v>
      </c>
      <c r="E124" s="29">
        <v>72</v>
      </c>
      <c r="F124" s="40">
        <v>3.02</v>
      </c>
      <c r="G124" s="27">
        <v>3</v>
      </c>
      <c r="H124" s="29">
        <f t="shared" ref="H124:H176" si="2">F124-G124</f>
        <v>2.0000000000000018E-2</v>
      </c>
      <c r="I124" s="29">
        <v>28</v>
      </c>
      <c r="J124" s="29">
        <v>58</v>
      </c>
      <c r="K124" s="29">
        <v>6.02</v>
      </c>
      <c r="L124" s="29">
        <v>14</v>
      </c>
      <c r="M124" s="29">
        <v>6.6</v>
      </c>
      <c r="N124" s="29">
        <v>8</v>
      </c>
      <c r="O124" s="29">
        <v>4.8600000000000003</v>
      </c>
      <c r="P124" s="29">
        <v>18</v>
      </c>
      <c r="Q124" s="29">
        <v>4.8600000000000003</v>
      </c>
      <c r="R124" s="29">
        <v>12</v>
      </c>
      <c r="S124" s="29">
        <v>12.38</v>
      </c>
      <c r="T124" s="29">
        <v>21</v>
      </c>
      <c r="U124" s="29">
        <v>0.03</v>
      </c>
      <c r="V124" s="29">
        <v>4</v>
      </c>
      <c r="W124" s="29">
        <v>2</v>
      </c>
      <c r="X124" s="29">
        <v>2</v>
      </c>
      <c r="Y124" s="29">
        <v>0.1</v>
      </c>
      <c r="Z124" s="29">
        <v>3</v>
      </c>
      <c r="AA124" s="29">
        <v>7.67</v>
      </c>
      <c r="AB124" s="29">
        <v>20</v>
      </c>
      <c r="AC124" s="29">
        <v>3</v>
      </c>
      <c r="AD124" s="29">
        <v>3</v>
      </c>
      <c r="AE124" s="29">
        <v>3</v>
      </c>
      <c r="AF124" s="29">
        <v>3</v>
      </c>
      <c r="AG124" s="29">
        <v>5</v>
      </c>
      <c r="AH124" s="29">
        <v>8</v>
      </c>
      <c r="AI124" s="29">
        <v>1</v>
      </c>
      <c r="AJ124" s="29">
        <v>1</v>
      </c>
      <c r="AK124" s="29">
        <v>2.5</v>
      </c>
      <c r="AL124" s="29">
        <v>4</v>
      </c>
      <c r="AM124" s="29">
        <v>1.5</v>
      </c>
      <c r="AN124" s="41">
        <v>3</v>
      </c>
    </row>
    <row r="125" spans="1:40">
      <c r="A125" s="52" t="s">
        <v>117</v>
      </c>
      <c r="B125" s="39" t="s">
        <v>2059</v>
      </c>
      <c r="C125" s="27">
        <v>76.209999999999994</v>
      </c>
      <c r="D125" s="27">
        <v>37.79</v>
      </c>
      <c r="E125" s="29">
        <v>71</v>
      </c>
      <c r="F125" s="40">
        <v>5.52</v>
      </c>
      <c r="G125" s="27">
        <v>4.1399999999999997</v>
      </c>
      <c r="H125" s="29">
        <f t="shared" si="2"/>
        <v>1.38</v>
      </c>
      <c r="I125" s="29">
        <v>52.49</v>
      </c>
      <c r="J125" s="29">
        <v>58</v>
      </c>
      <c r="K125" s="29">
        <v>14</v>
      </c>
      <c r="L125" s="29">
        <v>14</v>
      </c>
      <c r="M125" s="29">
        <v>5.32</v>
      </c>
      <c r="N125" s="29">
        <v>8</v>
      </c>
      <c r="O125" s="29">
        <v>17</v>
      </c>
      <c r="P125" s="29">
        <v>18</v>
      </c>
      <c r="Q125" s="29">
        <v>12</v>
      </c>
      <c r="R125" s="29">
        <v>12</v>
      </c>
      <c r="S125" s="29">
        <v>19.5</v>
      </c>
      <c r="T125" s="29">
        <v>21</v>
      </c>
      <c r="U125" s="29">
        <v>4</v>
      </c>
      <c r="V125" s="29">
        <v>4</v>
      </c>
      <c r="W125" s="29">
        <v>2</v>
      </c>
      <c r="X125" s="29">
        <v>2</v>
      </c>
      <c r="Y125" s="29">
        <v>3</v>
      </c>
      <c r="Z125" s="29">
        <v>3</v>
      </c>
      <c r="AA125" s="29">
        <v>16.989999999999998</v>
      </c>
      <c r="AB125" s="29">
        <v>20</v>
      </c>
      <c r="AC125" s="29">
        <v>3</v>
      </c>
      <c r="AD125" s="29">
        <v>3</v>
      </c>
      <c r="AE125" s="29">
        <v>3</v>
      </c>
      <c r="AF125" s="29">
        <v>3</v>
      </c>
      <c r="AG125" s="29">
        <v>4.25</v>
      </c>
      <c r="AH125" s="29">
        <v>8</v>
      </c>
      <c r="AI125" s="29">
        <v>1</v>
      </c>
      <c r="AJ125" s="29">
        <v>1</v>
      </c>
      <c r="AK125" s="29">
        <v>1</v>
      </c>
      <c r="AL125" s="29">
        <v>4</v>
      </c>
      <c r="AM125" s="29">
        <v>2.25</v>
      </c>
      <c r="AN125" s="41">
        <v>3</v>
      </c>
    </row>
    <row r="126" spans="1:40">
      <c r="A126" s="52" t="s">
        <v>118</v>
      </c>
      <c r="B126" s="39" t="s">
        <v>2060</v>
      </c>
      <c r="C126" s="27">
        <v>41.59</v>
      </c>
      <c r="D126" s="27">
        <v>27.02</v>
      </c>
      <c r="E126" s="29">
        <v>70</v>
      </c>
      <c r="F126" s="40">
        <v>2.73</v>
      </c>
      <c r="G126" s="27">
        <v>2.73</v>
      </c>
      <c r="H126" s="29">
        <f t="shared" si="2"/>
        <v>0</v>
      </c>
      <c r="I126" s="29">
        <v>15.12</v>
      </c>
      <c r="J126" s="29">
        <v>37</v>
      </c>
      <c r="K126" s="29">
        <v>6.53</v>
      </c>
      <c r="L126" s="29">
        <v>14</v>
      </c>
      <c r="M126" s="29">
        <v>0.01</v>
      </c>
      <c r="N126" s="29">
        <v>8</v>
      </c>
      <c r="O126" s="29">
        <v>0</v>
      </c>
      <c r="P126" s="29"/>
      <c r="Q126" s="29" t="s">
        <v>2077</v>
      </c>
      <c r="R126" s="29"/>
      <c r="S126" s="29">
        <v>7.25</v>
      </c>
      <c r="T126" s="29">
        <v>21</v>
      </c>
      <c r="U126" s="29">
        <v>0</v>
      </c>
      <c r="V126" s="29">
        <v>4</v>
      </c>
      <c r="W126" s="29">
        <v>1.5</v>
      </c>
      <c r="X126" s="29">
        <v>2</v>
      </c>
      <c r="Y126" s="29">
        <v>0</v>
      </c>
      <c r="Z126" s="29">
        <v>3</v>
      </c>
      <c r="AA126" s="29">
        <v>5.61</v>
      </c>
      <c r="AB126" s="29">
        <v>18</v>
      </c>
      <c r="AC126" s="29">
        <v>1</v>
      </c>
      <c r="AD126" s="29">
        <v>3</v>
      </c>
      <c r="AE126" s="29">
        <v>2.5</v>
      </c>
      <c r="AF126" s="29">
        <v>3</v>
      </c>
      <c r="AG126" s="29">
        <v>5.75</v>
      </c>
      <c r="AH126" s="29">
        <v>8</v>
      </c>
      <c r="AI126" s="29">
        <v>1</v>
      </c>
      <c r="AJ126" s="29">
        <v>1</v>
      </c>
      <c r="AK126" s="29">
        <v>3.25</v>
      </c>
      <c r="AL126" s="29">
        <v>4</v>
      </c>
      <c r="AM126" s="29">
        <v>1.5</v>
      </c>
      <c r="AN126" s="41">
        <v>3</v>
      </c>
    </row>
    <row r="127" spans="1:40">
      <c r="A127" s="52" t="s">
        <v>119</v>
      </c>
      <c r="B127" s="39" t="s">
        <v>2059</v>
      </c>
      <c r="C127" s="27">
        <v>75.64</v>
      </c>
      <c r="D127" s="27">
        <v>38.200000000000003</v>
      </c>
      <c r="E127" s="29">
        <v>70</v>
      </c>
      <c r="F127" s="40">
        <v>3.67</v>
      </c>
      <c r="G127" s="27">
        <v>3.63</v>
      </c>
      <c r="H127" s="29">
        <f t="shared" si="2"/>
        <v>4.0000000000000036E-2</v>
      </c>
      <c r="I127" s="29">
        <v>53.19</v>
      </c>
      <c r="J127" s="29">
        <v>58</v>
      </c>
      <c r="K127" s="29">
        <v>12.86</v>
      </c>
      <c r="L127" s="29">
        <v>14</v>
      </c>
      <c r="M127" s="29">
        <v>8</v>
      </c>
      <c r="N127" s="29">
        <v>8</v>
      </c>
      <c r="O127" s="29">
        <v>14.33</v>
      </c>
      <c r="P127" s="29">
        <v>18</v>
      </c>
      <c r="Q127" s="29">
        <v>11.33</v>
      </c>
      <c r="R127" s="29">
        <v>12</v>
      </c>
      <c r="S127" s="29">
        <v>14.91</v>
      </c>
      <c r="T127" s="29">
        <v>21</v>
      </c>
      <c r="U127" s="29">
        <v>2.41</v>
      </c>
      <c r="V127" s="29">
        <v>4</v>
      </c>
      <c r="W127" s="29">
        <v>2</v>
      </c>
      <c r="X127" s="29">
        <v>2</v>
      </c>
      <c r="Y127" s="29">
        <v>0</v>
      </c>
      <c r="Z127" s="29">
        <v>3</v>
      </c>
      <c r="AA127" s="29">
        <v>18.75</v>
      </c>
      <c r="AB127" s="29">
        <v>20</v>
      </c>
      <c r="AC127" s="29">
        <v>3</v>
      </c>
      <c r="AD127" s="29">
        <v>3</v>
      </c>
      <c r="AE127" s="29">
        <v>3</v>
      </c>
      <c r="AF127" s="29">
        <v>3</v>
      </c>
      <c r="AG127" s="29">
        <v>7.25</v>
      </c>
      <c r="AH127" s="29">
        <v>8</v>
      </c>
      <c r="AI127" s="29">
        <v>1</v>
      </c>
      <c r="AJ127" s="29">
        <v>1</v>
      </c>
      <c r="AK127" s="29">
        <v>3.75</v>
      </c>
      <c r="AL127" s="29">
        <v>4</v>
      </c>
      <c r="AM127" s="29">
        <v>2.5</v>
      </c>
      <c r="AN127" s="41">
        <v>3</v>
      </c>
    </row>
    <row r="128" spans="1:40">
      <c r="A128" s="52" t="s">
        <v>120</v>
      </c>
      <c r="B128" s="39" t="s">
        <v>2061</v>
      </c>
      <c r="C128" s="27">
        <v>53.15</v>
      </c>
      <c r="D128" s="27">
        <v>24.99</v>
      </c>
      <c r="E128" s="29">
        <v>70</v>
      </c>
      <c r="F128" s="40">
        <v>4.07</v>
      </c>
      <c r="G128" s="27">
        <v>3.96</v>
      </c>
      <c r="H128" s="29">
        <f t="shared" si="2"/>
        <v>0.11000000000000032</v>
      </c>
      <c r="I128" s="29">
        <v>25.39</v>
      </c>
      <c r="J128" s="29">
        <v>55</v>
      </c>
      <c r="K128" s="29">
        <v>8.7100000000000009</v>
      </c>
      <c r="L128" s="29">
        <v>14</v>
      </c>
      <c r="M128" s="29">
        <v>1.1299999999999999</v>
      </c>
      <c r="N128" s="29">
        <v>8</v>
      </c>
      <c r="O128" s="29">
        <v>13.39</v>
      </c>
      <c r="P128" s="29">
        <v>18</v>
      </c>
      <c r="Q128" s="29">
        <v>9.39</v>
      </c>
      <c r="R128" s="29">
        <v>12</v>
      </c>
      <c r="S128" s="29">
        <v>14.59</v>
      </c>
      <c r="T128" s="29">
        <v>21</v>
      </c>
      <c r="U128" s="29">
        <v>3.34</v>
      </c>
      <c r="V128" s="29">
        <v>4</v>
      </c>
      <c r="W128" s="29">
        <v>2</v>
      </c>
      <c r="X128" s="29">
        <v>2</v>
      </c>
      <c r="Y128" s="29">
        <v>0</v>
      </c>
      <c r="Z128" s="29">
        <v>3</v>
      </c>
      <c r="AA128" s="29">
        <v>11.79</v>
      </c>
      <c r="AB128" s="29">
        <v>15</v>
      </c>
      <c r="AC128" s="29">
        <v>3</v>
      </c>
      <c r="AD128" s="29">
        <v>3</v>
      </c>
      <c r="AE128" s="29">
        <v>3</v>
      </c>
      <c r="AF128" s="29">
        <v>3</v>
      </c>
      <c r="AG128" s="29">
        <v>7.5</v>
      </c>
      <c r="AH128" s="29">
        <v>8</v>
      </c>
      <c r="AI128" s="29">
        <v>1</v>
      </c>
      <c r="AJ128" s="29">
        <v>1</v>
      </c>
      <c r="AK128" s="29">
        <v>3.75</v>
      </c>
      <c r="AL128" s="29">
        <v>4</v>
      </c>
      <c r="AM128" s="29">
        <v>2.75</v>
      </c>
      <c r="AN128" s="41">
        <v>3</v>
      </c>
    </row>
    <row r="129" spans="1:40">
      <c r="A129" s="52" t="s">
        <v>121</v>
      </c>
      <c r="B129" s="39" t="s">
        <v>2061</v>
      </c>
      <c r="C129" s="27">
        <v>63.76</v>
      </c>
      <c r="D129" s="27">
        <v>32.35</v>
      </c>
      <c r="E129" s="29">
        <v>70</v>
      </c>
      <c r="F129" s="40">
        <v>5.99</v>
      </c>
      <c r="G129" s="27">
        <v>5.63</v>
      </c>
      <c r="H129" s="29">
        <f t="shared" si="2"/>
        <v>0.36000000000000032</v>
      </c>
      <c r="I129" s="29">
        <v>41.75</v>
      </c>
      <c r="J129" s="29">
        <v>55</v>
      </c>
      <c r="K129" s="29">
        <v>10.57</v>
      </c>
      <c r="L129" s="29">
        <v>14</v>
      </c>
      <c r="M129" s="29">
        <v>3.68</v>
      </c>
      <c r="N129" s="29">
        <v>8</v>
      </c>
      <c r="O129" s="29">
        <v>13.61</v>
      </c>
      <c r="P129" s="29">
        <v>18</v>
      </c>
      <c r="Q129" s="29">
        <v>9.61</v>
      </c>
      <c r="R129" s="29">
        <v>12</v>
      </c>
      <c r="S129" s="29">
        <v>14.75</v>
      </c>
      <c r="T129" s="29">
        <v>21</v>
      </c>
      <c r="U129" s="29">
        <v>3.75</v>
      </c>
      <c r="V129" s="29">
        <v>4</v>
      </c>
      <c r="W129" s="29">
        <v>2</v>
      </c>
      <c r="X129" s="29">
        <v>2</v>
      </c>
      <c r="Y129" s="29">
        <v>0</v>
      </c>
      <c r="Z129" s="29">
        <v>3</v>
      </c>
      <c r="AA129" s="29">
        <v>11.51</v>
      </c>
      <c r="AB129" s="29">
        <v>15</v>
      </c>
      <c r="AC129" s="29">
        <v>3</v>
      </c>
      <c r="AD129" s="29">
        <v>3</v>
      </c>
      <c r="AE129" s="29">
        <v>2.5</v>
      </c>
      <c r="AF129" s="29">
        <v>3</v>
      </c>
      <c r="AG129" s="29">
        <v>6.25</v>
      </c>
      <c r="AH129" s="29">
        <v>8</v>
      </c>
      <c r="AI129" s="29">
        <v>1</v>
      </c>
      <c r="AJ129" s="29">
        <v>1</v>
      </c>
      <c r="AK129" s="29">
        <v>2.75</v>
      </c>
      <c r="AL129" s="29">
        <v>4</v>
      </c>
      <c r="AM129" s="29">
        <v>2.5</v>
      </c>
      <c r="AN129" s="41">
        <v>3</v>
      </c>
    </row>
    <row r="130" spans="1:40">
      <c r="A130" s="52" t="s">
        <v>122</v>
      </c>
      <c r="B130" s="39" t="s">
        <v>2059</v>
      </c>
      <c r="C130" s="27">
        <v>65.64</v>
      </c>
      <c r="D130" s="27">
        <v>34.31</v>
      </c>
      <c r="E130" s="29">
        <v>71</v>
      </c>
      <c r="F130" s="40">
        <v>3.41</v>
      </c>
      <c r="G130" s="27">
        <v>3.39</v>
      </c>
      <c r="H130" s="29">
        <f t="shared" si="2"/>
        <v>2.0000000000000018E-2</v>
      </c>
      <c r="I130" s="29">
        <v>35.200000000000003</v>
      </c>
      <c r="J130" s="29">
        <v>55</v>
      </c>
      <c r="K130" s="29">
        <v>7.8</v>
      </c>
      <c r="L130" s="29">
        <v>14</v>
      </c>
      <c r="M130" s="29">
        <v>0.18</v>
      </c>
      <c r="N130" s="29">
        <v>8</v>
      </c>
      <c r="O130" s="29">
        <v>16.22</v>
      </c>
      <c r="P130" s="29">
        <v>18</v>
      </c>
      <c r="Q130" s="29">
        <v>10.220000000000001</v>
      </c>
      <c r="R130" s="29">
        <v>12</v>
      </c>
      <c r="S130" s="29">
        <v>16.68</v>
      </c>
      <c r="T130" s="29">
        <v>21</v>
      </c>
      <c r="U130" s="29">
        <v>4</v>
      </c>
      <c r="V130" s="29">
        <v>4</v>
      </c>
      <c r="W130" s="29">
        <v>2</v>
      </c>
      <c r="X130" s="29">
        <v>2</v>
      </c>
      <c r="Y130" s="29">
        <v>0.18</v>
      </c>
      <c r="Z130" s="29">
        <v>3</v>
      </c>
      <c r="AA130" s="29">
        <v>11.11</v>
      </c>
      <c r="AB130" s="29">
        <v>15</v>
      </c>
      <c r="AC130" s="29">
        <v>3</v>
      </c>
      <c r="AD130" s="29">
        <v>3</v>
      </c>
      <c r="AE130" s="29">
        <v>3</v>
      </c>
      <c r="AF130" s="29">
        <v>3</v>
      </c>
      <c r="AG130" s="29">
        <v>6.25</v>
      </c>
      <c r="AH130" s="29">
        <v>8</v>
      </c>
      <c r="AI130" s="29">
        <v>1</v>
      </c>
      <c r="AJ130" s="29">
        <v>1</v>
      </c>
      <c r="AK130" s="29">
        <v>4</v>
      </c>
      <c r="AL130" s="29">
        <v>4</v>
      </c>
      <c r="AM130" s="29">
        <v>1.25</v>
      </c>
      <c r="AN130" s="41">
        <v>3</v>
      </c>
    </row>
    <row r="131" spans="1:40">
      <c r="A131" s="52" t="s">
        <v>123</v>
      </c>
      <c r="B131" s="39" t="s">
        <v>2061</v>
      </c>
      <c r="C131" s="27">
        <v>43.94</v>
      </c>
      <c r="D131" s="27">
        <v>19.98</v>
      </c>
      <c r="E131" s="29">
        <v>67</v>
      </c>
      <c r="F131" s="40">
        <v>3.1</v>
      </c>
      <c r="G131" s="27">
        <v>3.07</v>
      </c>
      <c r="H131" s="29">
        <f t="shared" si="2"/>
        <v>3.0000000000000249E-2</v>
      </c>
      <c r="I131" s="29">
        <v>39.799999999999997</v>
      </c>
      <c r="J131" s="29">
        <v>55</v>
      </c>
      <c r="K131" s="29">
        <v>14</v>
      </c>
      <c r="L131" s="29">
        <v>14</v>
      </c>
      <c r="M131" s="29">
        <v>0.8</v>
      </c>
      <c r="N131" s="29">
        <v>8</v>
      </c>
      <c r="O131" s="29">
        <v>16</v>
      </c>
      <c r="P131" s="29">
        <v>18</v>
      </c>
      <c r="Q131" s="29">
        <v>12</v>
      </c>
      <c r="R131" s="29">
        <v>12</v>
      </c>
      <c r="S131" s="29">
        <v>4.25</v>
      </c>
      <c r="T131" s="29">
        <v>21</v>
      </c>
      <c r="U131" s="29">
        <v>0</v>
      </c>
      <c r="V131" s="29">
        <v>4</v>
      </c>
      <c r="W131" s="29">
        <v>1.5</v>
      </c>
      <c r="X131" s="29">
        <v>2</v>
      </c>
      <c r="Y131" s="29">
        <v>0</v>
      </c>
      <c r="Z131" s="29">
        <v>3</v>
      </c>
      <c r="AA131" s="29">
        <v>9.3000000000000007</v>
      </c>
      <c r="AB131" s="29">
        <v>15</v>
      </c>
      <c r="AC131" s="29">
        <v>3</v>
      </c>
      <c r="AD131" s="29">
        <v>3</v>
      </c>
      <c r="AE131" s="29">
        <v>0.5</v>
      </c>
      <c r="AF131" s="29">
        <v>3</v>
      </c>
      <c r="AG131" s="29">
        <v>1.75</v>
      </c>
      <c r="AH131" s="29">
        <v>8</v>
      </c>
      <c r="AI131" s="29">
        <v>1</v>
      </c>
      <c r="AJ131" s="29">
        <v>1</v>
      </c>
      <c r="AK131" s="29">
        <v>0</v>
      </c>
      <c r="AL131" s="29">
        <v>4</v>
      </c>
      <c r="AM131" s="29">
        <v>0.75</v>
      </c>
      <c r="AN131" s="41">
        <v>3</v>
      </c>
    </row>
    <row r="132" spans="1:40">
      <c r="A132" s="52" t="s">
        <v>123</v>
      </c>
      <c r="B132" s="39" t="s">
        <v>2061</v>
      </c>
      <c r="C132" s="27">
        <v>50.71</v>
      </c>
      <c r="D132" s="27">
        <v>20.72</v>
      </c>
      <c r="E132" s="29">
        <v>67</v>
      </c>
      <c r="F132" s="40">
        <v>3.1</v>
      </c>
      <c r="G132" s="27">
        <v>3.07</v>
      </c>
      <c r="H132" s="29">
        <f t="shared" si="2"/>
        <v>3.0000000000000249E-2</v>
      </c>
      <c r="I132" s="29">
        <v>39.880000000000003</v>
      </c>
      <c r="J132" s="29">
        <v>55</v>
      </c>
      <c r="K132" s="29">
        <v>14</v>
      </c>
      <c r="L132" s="29">
        <v>14</v>
      </c>
      <c r="M132" s="29">
        <v>0.88</v>
      </c>
      <c r="N132" s="29">
        <v>8</v>
      </c>
      <c r="O132" s="29">
        <v>16</v>
      </c>
      <c r="P132" s="29">
        <v>18</v>
      </c>
      <c r="Q132" s="29">
        <v>12</v>
      </c>
      <c r="R132" s="29">
        <v>12</v>
      </c>
      <c r="S132" s="29">
        <v>12.86</v>
      </c>
      <c r="T132" s="29">
        <v>21</v>
      </c>
      <c r="U132" s="29">
        <v>4</v>
      </c>
      <c r="V132" s="29">
        <v>4</v>
      </c>
      <c r="W132" s="29">
        <v>1.75</v>
      </c>
      <c r="X132" s="29">
        <v>2</v>
      </c>
      <c r="Y132" s="29">
        <v>0</v>
      </c>
      <c r="Z132" s="29">
        <v>3</v>
      </c>
      <c r="AA132" s="29">
        <v>8.75</v>
      </c>
      <c r="AB132" s="29">
        <v>15</v>
      </c>
      <c r="AC132" s="29">
        <v>2</v>
      </c>
      <c r="AD132" s="29">
        <v>3</v>
      </c>
      <c r="AE132" s="29">
        <v>1</v>
      </c>
      <c r="AF132" s="29">
        <v>3</v>
      </c>
      <c r="AG132" s="29">
        <v>2.5</v>
      </c>
      <c r="AH132" s="29">
        <v>8</v>
      </c>
      <c r="AI132" s="29">
        <v>1</v>
      </c>
      <c r="AJ132" s="29">
        <v>1</v>
      </c>
      <c r="AK132" s="29">
        <v>0</v>
      </c>
      <c r="AL132" s="29">
        <v>4</v>
      </c>
      <c r="AM132" s="29">
        <v>1.5</v>
      </c>
      <c r="AN132" s="41">
        <v>3</v>
      </c>
    </row>
    <row r="133" spans="1:40">
      <c r="A133" s="52" t="s">
        <v>124</v>
      </c>
      <c r="B133" s="39" t="s">
        <v>2060</v>
      </c>
      <c r="C133" s="27">
        <v>43.28</v>
      </c>
      <c r="D133" s="27">
        <v>30.78</v>
      </c>
      <c r="E133" s="29">
        <v>70</v>
      </c>
      <c r="F133" s="40">
        <v>3.12</v>
      </c>
      <c r="G133" s="27">
        <v>3.12</v>
      </c>
      <c r="H133" s="29">
        <f t="shared" si="2"/>
        <v>0</v>
      </c>
      <c r="I133" s="29">
        <v>13.04</v>
      </c>
      <c r="J133" s="29">
        <v>37</v>
      </c>
      <c r="K133" s="29">
        <v>4.74</v>
      </c>
      <c r="L133" s="29">
        <v>14</v>
      </c>
      <c r="M133" s="29">
        <v>0.1</v>
      </c>
      <c r="N133" s="29">
        <v>8</v>
      </c>
      <c r="O133" s="29">
        <v>0</v>
      </c>
      <c r="P133" s="29"/>
      <c r="Q133" s="29" t="s">
        <v>2077</v>
      </c>
      <c r="R133" s="29"/>
      <c r="S133" s="29">
        <v>6.75</v>
      </c>
      <c r="T133" s="29">
        <v>21</v>
      </c>
      <c r="U133" s="29">
        <v>0</v>
      </c>
      <c r="V133" s="29">
        <v>4</v>
      </c>
      <c r="W133" s="29">
        <v>1.25</v>
      </c>
      <c r="X133" s="29">
        <v>2</v>
      </c>
      <c r="Y133" s="29">
        <v>0</v>
      </c>
      <c r="Z133" s="29">
        <v>3</v>
      </c>
      <c r="AA133" s="29">
        <v>8</v>
      </c>
      <c r="AB133" s="29">
        <v>18</v>
      </c>
      <c r="AC133" s="29">
        <v>3</v>
      </c>
      <c r="AD133" s="29">
        <v>3</v>
      </c>
      <c r="AE133" s="29">
        <v>3</v>
      </c>
      <c r="AF133" s="29">
        <v>3</v>
      </c>
      <c r="AG133" s="29">
        <v>5.5</v>
      </c>
      <c r="AH133" s="29">
        <v>8</v>
      </c>
      <c r="AI133" s="29">
        <v>1</v>
      </c>
      <c r="AJ133" s="29">
        <v>1</v>
      </c>
      <c r="AK133" s="29">
        <v>3.75</v>
      </c>
      <c r="AL133" s="29">
        <v>4</v>
      </c>
      <c r="AM133" s="29">
        <v>0.75</v>
      </c>
      <c r="AN133" s="41">
        <v>3</v>
      </c>
    </row>
    <row r="134" spans="1:40">
      <c r="A134" s="52" t="s">
        <v>125</v>
      </c>
      <c r="B134" s="39" t="s">
        <v>2061</v>
      </c>
      <c r="C134" s="27">
        <v>57.22</v>
      </c>
      <c r="D134" s="27">
        <v>35.340000000000003</v>
      </c>
      <c r="E134" s="29">
        <v>70</v>
      </c>
      <c r="F134" s="40">
        <v>5.86</v>
      </c>
      <c r="G134" s="27">
        <v>5.8</v>
      </c>
      <c r="H134" s="29">
        <f t="shared" si="2"/>
        <v>6.0000000000000497E-2</v>
      </c>
      <c r="I134" s="29">
        <v>29.74</v>
      </c>
      <c r="J134" s="29">
        <v>56</v>
      </c>
      <c r="K134" s="29">
        <v>7.98</v>
      </c>
      <c r="L134" s="29">
        <v>14</v>
      </c>
      <c r="M134" s="29">
        <v>1.29</v>
      </c>
      <c r="N134" s="29">
        <v>8</v>
      </c>
      <c r="O134" s="29">
        <v>10.47</v>
      </c>
      <c r="P134" s="29">
        <v>18</v>
      </c>
      <c r="Q134" s="29">
        <v>6.47</v>
      </c>
      <c r="R134" s="29">
        <v>12</v>
      </c>
      <c r="S134" s="29">
        <v>16.25</v>
      </c>
      <c r="T134" s="29">
        <v>21</v>
      </c>
      <c r="U134" s="29">
        <v>4</v>
      </c>
      <c r="V134" s="29">
        <v>4</v>
      </c>
      <c r="W134" s="29">
        <v>2</v>
      </c>
      <c r="X134" s="29">
        <v>2</v>
      </c>
      <c r="Y134" s="29">
        <v>0</v>
      </c>
      <c r="Z134" s="29">
        <v>3</v>
      </c>
      <c r="AA134" s="29">
        <v>11.44</v>
      </c>
      <c r="AB134" s="29">
        <v>20</v>
      </c>
      <c r="AC134" s="29">
        <v>2</v>
      </c>
      <c r="AD134" s="29">
        <v>3</v>
      </c>
      <c r="AE134" s="29">
        <v>3</v>
      </c>
      <c r="AF134" s="29">
        <v>3</v>
      </c>
      <c r="AG134" s="29">
        <v>5.25</v>
      </c>
      <c r="AH134" s="29">
        <v>8</v>
      </c>
      <c r="AI134" s="29">
        <v>1</v>
      </c>
      <c r="AJ134" s="29">
        <v>1</v>
      </c>
      <c r="AK134" s="29">
        <v>3</v>
      </c>
      <c r="AL134" s="29">
        <v>4</v>
      </c>
      <c r="AM134" s="29">
        <v>1.25</v>
      </c>
      <c r="AN134" s="41">
        <v>3</v>
      </c>
    </row>
    <row r="135" spans="1:40">
      <c r="A135" s="52" t="s">
        <v>126</v>
      </c>
      <c r="B135" s="39" t="s">
        <v>2060</v>
      </c>
      <c r="C135" s="27">
        <v>40.33</v>
      </c>
      <c r="D135" s="27">
        <v>16.920000000000002</v>
      </c>
      <c r="E135" s="29">
        <v>70</v>
      </c>
      <c r="F135" s="40">
        <v>6.75</v>
      </c>
      <c r="G135" s="27">
        <v>2.75</v>
      </c>
      <c r="H135" s="29">
        <f t="shared" si="2"/>
        <v>4</v>
      </c>
      <c r="I135" s="29">
        <v>34.56</v>
      </c>
      <c r="J135" s="29">
        <v>55</v>
      </c>
      <c r="K135" s="29">
        <v>6.02</v>
      </c>
      <c r="L135" s="29">
        <v>14</v>
      </c>
      <c r="M135" s="29">
        <v>6.76</v>
      </c>
      <c r="N135" s="29">
        <v>8</v>
      </c>
      <c r="O135" s="29">
        <v>12.78</v>
      </c>
      <c r="P135" s="29">
        <v>18</v>
      </c>
      <c r="Q135" s="29">
        <v>8.7799999999999994</v>
      </c>
      <c r="R135" s="29">
        <v>12</v>
      </c>
      <c r="S135" s="29">
        <v>8.24</v>
      </c>
      <c r="T135" s="29">
        <v>21</v>
      </c>
      <c r="U135" s="29">
        <v>1.24</v>
      </c>
      <c r="V135" s="29">
        <v>4</v>
      </c>
      <c r="W135" s="29">
        <v>2</v>
      </c>
      <c r="X135" s="29">
        <v>2</v>
      </c>
      <c r="Y135" s="29">
        <v>0</v>
      </c>
      <c r="Z135" s="29">
        <v>3</v>
      </c>
      <c r="AA135" s="29">
        <v>9.09</v>
      </c>
      <c r="AB135" s="29">
        <v>20</v>
      </c>
      <c r="AC135" s="29">
        <v>0</v>
      </c>
      <c r="AD135" s="29">
        <v>3</v>
      </c>
      <c r="AE135" s="29">
        <v>1</v>
      </c>
      <c r="AF135" s="29">
        <v>3</v>
      </c>
      <c r="AG135" s="29">
        <v>2</v>
      </c>
      <c r="AH135" s="29">
        <v>8</v>
      </c>
      <c r="AI135" s="29">
        <v>1</v>
      </c>
      <c r="AJ135" s="29">
        <v>1</v>
      </c>
      <c r="AK135" s="29">
        <v>0.25</v>
      </c>
      <c r="AL135" s="29">
        <v>4</v>
      </c>
      <c r="AM135" s="29">
        <v>0.75</v>
      </c>
      <c r="AN135" s="41">
        <v>3</v>
      </c>
    </row>
    <row r="136" spans="1:40">
      <c r="A136" s="52" t="s">
        <v>127</v>
      </c>
      <c r="B136" s="39" t="s">
        <v>2061</v>
      </c>
      <c r="C136" s="27">
        <v>53.23</v>
      </c>
      <c r="D136" s="27">
        <v>25.91</v>
      </c>
      <c r="E136" s="29">
        <v>70</v>
      </c>
      <c r="F136" s="40">
        <v>4.08</v>
      </c>
      <c r="G136" s="27">
        <v>3</v>
      </c>
      <c r="H136" s="29">
        <f t="shared" si="2"/>
        <v>1.08</v>
      </c>
      <c r="I136" s="29">
        <v>42.42</v>
      </c>
      <c r="J136" s="29">
        <v>58</v>
      </c>
      <c r="K136" s="29">
        <v>11.12</v>
      </c>
      <c r="L136" s="29">
        <v>14</v>
      </c>
      <c r="M136" s="29">
        <v>8</v>
      </c>
      <c r="N136" s="29">
        <v>8</v>
      </c>
      <c r="O136" s="29">
        <v>14.3</v>
      </c>
      <c r="P136" s="29">
        <v>18</v>
      </c>
      <c r="Q136" s="29">
        <v>10.3</v>
      </c>
      <c r="R136" s="29">
        <v>12</v>
      </c>
      <c r="S136" s="29">
        <v>11.52</v>
      </c>
      <c r="T136" s="29">
        <v>21</v>
      </c>
      <c r="U136" s="29">
        <v>0.02</v>
      </c>
      <c r="V136" s="29">
        <v>4</v>
      </c>
      <c r="W136" s="29">
        <v>2</v>
      </c>
      <c r="X136" s="29">
        <v>2</v>
      </c>
      <c r="Y136" s="29">
        <v>0</v>
      </c>
      <c r="Z136" s="29">
        <v>3</v>
      </c>
      <c r="AA136" s="29">
        <v>7.92</v>
      </c>
      <c r="AB136" s="29">
        <v>15</v>
      </c>
      <c r="AC136" s="29">
        <v>3</v>
      </c>
      <c r="AD136" s="29">
        <v>3</v>
      </c>
      <c r="AE136" s="29">
        <v>2.5</v>
      </c>
      <c r="AF136" s="29">
        <v>3</v>
      </c>
      <c r="AG136" s="29">
        <v>7</v>
      </c>
      <c r="AH136" s="29">
        <v>8</v>
      </c>
      <c r="AI136" s="29">
        <v>1</v>
      </c>
      <c r="AJ136" s="29">
        <v>1</v>
      </c>
      <c r="AK136" s="29">
        <v>3.5</v>
      </c>
      <c r="AL136" s="29">
        <v>4</v>
      </c>
      <c r="AM136" s="29">
        <v>2.5</v>
      </c>
      <c r="AN136" s="41">
        <v>3</v>
      </c>
    </row>
    <row r="137" spans="1:40">
      <c r="A137" s="52" t="s">
        <v>0</v>
      </c>
      <c r="B137" s="39" t="s">
        <v>2062</v>
      </c>
      <c r="C137" s="27">
        <v>85.74</v>
      </c>
      <c r="D137" s="27">
        <v>48.17</v>
      </c>
      <c r="E137" s="29">
        <v>72</v>
      </c>
      <c r="F137" s="40">
        <v>6.47</v>
      </c>
      <c r="G137" s="27">
        <v>5.57</v>
      </c>
      <c r="H137" s="29">
        <f t="shared" si="2"/>
        <v>0.89999999999999947</v>
      </c>
      <c r="I137" s="29">
        <v>53.61</v>
      </c>
      <c r="J137" s="29">
        <v>58</v>
      </c>
      <c r="K137" s="29">
        <v>12.77</v>
      </c>
      <c r="L137" s="29">
        <v>14</v>
      </c>
      <c r="M137" s="29">
        <v>8</v>
      </c>
      <c r="N137" s="29">
        <v>8</v>
      </c>
      <c r="O137" s="29">
        <v>17</v>
      </c>
      <c r="P137" s="29">
        <v>18</v>
      </c>
      <c r="Q137" s="29">
        <v>12</v>
      </c>
      <c r="R137" s="29">
        <v>12</v>
      </c>
      <c r="S137" s="29">
        <v>20.5</v>
      </c>
      <c r="T137" s="29">
        <v>21</v>
      </c>
      <c r="U137" s="29">
        <v>4</v>
      </c>
      <c r="V137" s="29">
        <v>4</v>
      </c>
      <c r="W137" s="29">
        <v>2</v>
      </c>
      <c r="X137" s="29">
        <v>2</v>
      </c>
      <c r="Y137" s="29">
        <v>3</v>
      </c>
      <c r="Z137" s="29">
        <v>3</v>
      </c>
      <c r="AA137" s="29">
        <v>18.86</v>
      </c>
      <c r="AB137" s="29">
        <v>20</v>
      </c>
      <c r="AC137" s="29">
        <v>3</v>
      </c>
      <c r="AD137" s="29">
        <v>3</v>
      </c>
      <c r="AE137" s="29">
        <v>3</v>
      </c>
      <c r="AF137" s="29">
        <v>3</v>
      </c>
      <c r="AG137" s="29">
        <v>7.25</v>
      </c>
      <c r="AH137" s="29">
        <v>8</v>
      </c>
      <c r="AI137" s="29">
        <v>1</v>
      </c>
      <c r="AJ137" s="29">
        <v>1</v>
      </c>
      <c r="AK137" s="29">
        <v>4</v>
      </c>
      <c r="AL137" s="29">
        <v>4</v>
      </c>
      <c r="AM137" s="29">
        <v>2.25</v>
      </c>
      <c r="AN137" s="41">
        <v>3</v>
      </c>
    </row>
    <row r="138" spans="1:40">
      <c r="A138" s="52" t="s">
        <v>0</v>
      </c>
      <c r="B138" s="39" t="s">
        <v>2062</v>
      </c>
      <c r="C138" s="27">
        <v>81.02</v>
      </c>
      <c r="D138" s="27">
        <v>47.61</v>
      </c>
      <c r="E138" s="29">
        <v>72</v>
      </c>
      <c r="F138" s="40">
        <v>4.6500000000000004</v>
      </c>
      <c r="G138" s="27">
        <v>4.6399999999999997</v>
      </c>
      <c r="H138" s="29">
        <f t="shared" si="2"/>
        <v>1.0000000000000675E-2</v>
      </c>
      <c r="I138" s="29">
        <v>55.2</v>
      </c>
      <c r="J138" s="29">
        <v>58</v>
      </c>
      <c r="K138" s="29">
        <v>12.2</v>
      </c>
      <c r="L138" s="29">
        <v>14</v>
      </c>
      <c r="M138" s="29">
        <v>8</v>
      </c>
      <c r="N138" s="29">
        <v>8</v>
      </c>
      <c r="O138" s="29">
        <v>17</v>
      </c>
      <c r="P138" s="29">
        <v>18</v>
      </c>
      <c r="Q138" s="29">
        <v>12</v>
      </c>
      <c r="R138" s="29">
        <v>12</v>
      </c>
      <c r="S138" s="29">
        <v>20.5</v>
      </c>
      <c r="T138" s="29">
        <v>21</v>
      </c>
      <c r="U138" s="29">
        <v>4</v>
      </c>
      <c r="V138" s="29">
        <v>4</v>
      </c>
      <c r="W138" s="29">
        <v>2</v>
      </c>
      <c r="X138" s="29">
        <v>2</v>
      </c>
      <c r="Y138" s="29">
        <v>3</v>
      </c>
      <c r="Z138" s="29">
        <v>3</v>
      </c>
      <c r="AA138" s="29">
        <v>18.850000000000001</v>
      </c>
      <c r="AB138" s="29">
        <v>20</v>
      </c>
      <c r="AC138" s="29">
        <v>3</v>
      </c>
      <c r="AD138" s="29">
        <v>3</v>
      </c>
      <c r="AE138" s="29">
        <v>3</v>
      </c>
      <c r="AF138" s="29">
        <v>3</v>
      </c>
      <c r="AG138" s="29">
        <v>7.25</v>
      </c>
      <c r="AH138" s="29">
        <v>8</v>
      </c>
      <c r="AI138" s="29">
        <v>1</v>
      </c>
      <c r="AJ138" s="29">
        <v>1</v>
      </c>
      <c r="AK138" s="29">
        <v>4</v>
      </c>
      <c r="AL138" s="29">
        <v>4</v>
      </c>
      <c r="AM138" s="29">
        <v>2.25</v>
      </c>
      <c r="AN138" s="41">
        <v>3</v>
      </c>
    </row>
    <row r="139" spans="1:40">
      <c r="A139" s="52" t="s">
        <v>128</v>
      </c>
      <c r="B139" s="39" t="s">
        <v>2059</v>
      </c>
      <c r="C139" s="27">
        <v>73.03</v>
      </c>
      <c r="D139" s="27">
        <v>37.520000000000003</v>
      </c>
      <c r="E139" s="29">
        <v>70</v>
      </c>
      <c r="F139" s="40">
        <v>4.71</v>
      </c>
      <c r="G139" s="27">
        <v>4.54</v>
      </c>
      <c r="H139" s="29">
        <f t="shared" si="2"/>
        <v>0.16999999999999993</v>
      </c>
      <c r="I139" s="29">
        <v>54</v>
      </c>
      <c r="J139" s="29">
        <v>58</v>
      </c>
      <c r="K139" s="29">
        <v>14</v>
      </c>
      <c r="L139" s="29">
        <v>14</v>
      </c>
      <c r="M139" s="29">
        <v>8</v>
      </c>
      <c r="N139" s="29">
        <v>8</v>
      </c>
      <c r="O139" s="29">
        <v>18</v>
      </c>
      <c r="P139" s="29">
        <v>18</v>
      </c>
      <c r="Q139" s="29">
        <v>12</v>
      </c>
      <c r="R139" s="29">
        <v>12</v>
      </c>
      <c r="S139" s="29">
        <v>11.79</v>
      </c>
      <c r="T139" s="29">
        <v>21</v>
      </c>
      <c r="U139" s="29">
        <v>1.04</v>
      </c>
      <c r="V139" s="29">
        <v>4</v>
      </c>
      <c r="W139" s="29">
        <v>2</v>
      </c>
      <c r="X139" s="29">
        <v>2</v>
      </c>
      <c r="Y139" s="29">
        <v>0</v>
      </c>
      <c r="Z139" s="29">
        <v>3</v>
      </c>
      <c r="AA139" s="29">
        <v>16.89</v>
      </c>
      <c r="AB139" s="29">
        <v>20</v>
      </c>
      <c r="AC139" s="29">
        <v>3</v>
      </c>
      <c r="AD139" s="29">
        <v>3</v>
      </c>
      <c r="AE139" s="29">
        <v>2.5</v>
      </c>
      <c r="AF139" s="29">
        <v>3</v>
      </c>
      <c r="AG139" s="29">
        <v>6</v>
      </c>
      <c r="AH139" s="29">
        <v>8</v>
      </c>
      <c r="AI139" s="29">
        <v>1</v>
      </c>
      <c r="AJ139" s="29">
        <v>1</v>
      </c>
      <c r="AK139" s="29">
        <v>2.5</v>
      </c>
      <c r="AL139" s="29">
        <v>4</v>
      </c>
      <c r="AM139" s="29">
        <v>2.5</v>
      </c>
      <c r="AN139" s="41">
        <v>3</v>
      </c>
    </row>
    <row r="140" spans="1:40">
      <c r="A140" s="52" t="s">
        <v>129</v>
      </c>
      <c r="B140" s="39" t="s">
        <v>2060</v>
      </c>
      <c r="C140" s="27">
        <v>40.39</v>
      </c>
      <c r="D140" s="27">
        <v>18.100000000000001</v>
      </c>
      <c r="E140" s="29">
        <v>69</v>
      </c>
      <c r="F140" s="40">
        <v>2.5299999999999998</v>
      </c>
      <c r="G140" s="27">
        <v>2.5299999999999998</v>
      </c>
      <c r="H140" s="29">
        <f t="shared" si="2"/>
        <v>0</v>
      </c>
      <c r="I140" s="29">
        <v>19.3</v>
      </c>
      <c r="J140" s="29">
        <v>55</v>
      </c>
      <c r="K140" s="29">
        <v>5.6</v>
      </c>
      <c r="L140" s="29">
        <v>14</v>
      </c>
      <c r="M140" s="29">
        <v>0.06</v>
      </c>
      <c r="N140" s="29">
        <v>8</v>
      </c>
      <c r="O140" s="29">
        <v>7.24</v>
      </c>
      <c r="P140" s="29">
        <v>18</v>
      </c>
      <c r="Q140" s="29">
        <v>6.24</v>
      </c>
      <c r="R140" s="29">
        <v>12</v>
      </c>
      <c r="S140" s="29">
        <v>9.27</v>
      </c>
      <c r="T140" s="29">
        <v>21</v>
      </c>
      <c r="U140" s="29">
        <v>0.02</v>
      </c>
      <c r="V140" s="29">
        <v>4</v>
      </c>
      <c r="W140" s="29">
        <v>2</v>
      </c>
      <c r="X140" s="29">
        <v>2</v>
      </c>
      <c r="Y140" s="29">
        <v>0</v>
      </c>
      <c r="Z140" s="29">
        <v>3</v>
      </c>
      <c r="AA140" s="29">
        <v>9.99</v>
      </c>
      <c r="AB140" s="29">
        <v>20</v>
      </c>
      <c r="AC140" s="29">
        <v>2</v>
      </c>
      <c r="AD140" s="29">
        <v>3</v>
      </c>
      <c r="AE140" s="29">
        <v>1</v>
      </c>
      <c r="AF140" s="29">
        <v>3</v>
      </c>
      <c r="AG140" s="29">
        <v>4.25</v>
      </c>
      <c r="AH140" s="29">
        <v>8</v>
      </c>
      <c r="AI140" s="29">
        <v>1</v>
      </c>
      <c r="AJ140" s="29">
        <v>1</v>
      </c>
      <c r="AK140" s="29">
        <v>2.5</v>
      </c>
      <c r="AL140" s="29">
        <v>4</v>
      </c>
      <c r="AM140" s="29">
        <v>0.75</v>
      </c>
      <c r="AN140" s="41">
        <v>3</v>
      </c>
    </row>
    <row r="141" spans="1:40">
      <c r="A141" s="52" t="s">
        <v>130</v>
      </c>
      <c r="B141" s="39" t="s">
        <v>2061</v>
      </c>
      <c r="C141" s="27">
        <v>53.78</v>
      </c>
      <c r="D141" s="27">
        <v>30.46</v>
      </c>
      <c r="E141" s="29">
        <v>71</v>
      </c>
      <c r="F141" s="40">
        <v>2.8</v>
      </c>
      <c r="G141" s="27">
        <v>2.79</v>
      </c>
      <c r="H141" s="29">
        <f t="shared" si="2"/>
        <v>9.9999999999997868E-3</v>
      </c>
      <c r="I141" s="29">
        <v>30.45</v>
      </c>
      <c r="J141" s="29">
        <v>58</v>
      </c>
      <c r="K141" s="29">
        <v>7.17</v>
      </c>
      <c r="L141" s="29">
        <v>14</v>
      </c>
      <c r="M141" s="29">
        <v>0.33</v>
      </c>
      <c r="N141" s="29">
        <v>8</v>
      </c>
      <c r="O141" s="29">
        <v>11.95</v>
      </c>
      <c r="P141" s="29">
        <v>18</v>
      </c>
      <c r="Q141" s="29">
        <v>9.9499999999999993</v>
      </c>
      <c r="R141" s="29">
        <v>12</v>
      </c>
      <c r="S141" s="29">
        <v>14.11</v>
      </c>
      <c r="T141" s="29">
        <v>21</v>
      </c>
      <c r="U141" s="29">
        <v>4</v>
      </c>
      <c r="V141" s="29">
        <v>4</v>
      </c>
      <c r="W141" s="29">
        <v>2</v>
      </c>
      <c r="X141" s="29">
        <v>2</v>
      </c>
      <c r="Y141" s="29">
        <v>0</v>
      </c>
      <c r="Z141" s="29">
        <v>3</v>
      </c>
      <c r="AA141" s="29">
        <v>11.18</v>
      </c>
      <c r="AB141" s="29">
        <v>20</v>
      </c>
      <c r="AC141" s="29">
        <v>2</v>
      </c>
      <c r="AD141" s="29">
        <v>3</v>
      </c>
      <c r="AE141" s="29">
        <v>3</v>
      </c>
      <c r="AF141" s="29">
        <v>3</v>
      </c>
      <c r="AG141" s="29">
        <v>5</v>
      </c>
      <c r="AH141" s="29">
        <v>8</v>
      </c>
      <c r="AI141" s="29">
        <v>1</v>
      </c>
      <c r="AJ141" s="29">
        <v>1</v>
      </c>
      <c r="AK141" s="29">
        <v>2.75</v>
      </c>
      <c r="AL141" s="29">
        <v>4</v>
      </c>
      <c r="AM141" s="29">
        <v>1.25</v>
      </c>
      <c r="AN141" s="41">
        <v>3</v>
      </c>
    </row>
    <row r="142" spans="1:40">
      <c r="A142" s="52" t="s">
        <v>131</v>
      </c>
      <c r="B142" s="39" t="s">
        <v>2061</v>
      </c>
      <c r="C142" s="27">
        <v>46.44</v>
      </c>
      <c r="D142" s="27">
        <v>23.46</v>
      </c>
      <c r="E142" s="29">
        <v>71</v>
      </c>
      <c r="F142" s="40">
        <v>2.5299999999999998</v>
      </c>
      <c r="G142" s="27">
        <v>2.5299999999999998</v>
      </c>
      <c r="H142" s="29">
        <f t="shared" si="2"/>
        <v>0</v>
      </c>
      <c r="I142" s="29">
        <v>33</v>
      </c>
      <c r="J142" s="29">
        <v>58</v>
      </c>
      <c r="K142" s="29">
        <v>4.46</v>
      </c>
      <c r="L142" s="29">
        <v>14</v>
      </c>
      <c r="M142" s="29">
        <v>0.46</v>
      </c>
      <c r="N142" s="29">
        <v>8</v>
      </c>
      <c r="O142" s="29">
        <v>14.08</v>
      </c>
      <c r="P142" s="29">
        <v>18</v>
      </c>
      <c r="Q142" s="29">
        <v>11.08</v>
      </c>
      <c r="R142" s="29">
        <v>12</v>
      </c>
      <c r="S142" s="29">
        <v>12.41</v>
      </c>
      <c r="T142" s="29">
        <v>21</v>
      </c>
      <c r="U142" s="29">
        <v>2.21</v>
      </c>
      <c r="V142" s="29">
        <v>4</v>
      </c>
      <c r="W142" s="29">
        <v>2</v>
      </c>
      <c r="X142" s="29">
        <v>2</v>
      </c>
      <c r="Y142" s="29">
        <v>0</v>
      </c>
      <c r="Z142" s="29">
        <v>3</v>
      </c>
      <c r="AA142" s="29">
        <v>5.55</v>
      </c>
      <c r="AB142" s="29">
        <v>20</v>
      </c>
      <c r="AC142" s="29">
        <v>2</v>
      </c>
      <c r="AD142" s="29">
        <v>3</v>
      </c>
      <c r="AE142" s="29">
        <v>1.5</v>
      </c>
      <c r="AF142" s="29">
        <v>3</v>
      </c>
      <c r="AG142" s="29">
        <v>6.25</v>
      </c>
      <c r="AH142" s="29">
        <v>8</v>
      </c>
      <c r="AI142" s="29">
        <v>1</v>
      </c>
      <c r="AJ142" s="29">
        <v>1</v>
      </c>
      <c r="AK142" s="29">
        <v>3.25</v>
      </c>
      <c r="AL142" s="29">
        <v>4</v>
      </c>
      <c r="AM142" s="29">
        <v>2</v>
      </c>
      <c r="AN142" s="41">
        <v>3</v>
      </c>
    </row>
    <row r="143" spans="1:40">
      <c r="A143" s="52" t="s">
        <v>132</v>
      </c>
      <c r="B143" s="39" t="s">
        <v>2059</v>
      </c>
      <c r="C143" s="27">
        <v>78.28</v>
      </c>
      <c r="D143" s="27">
        <v>26.91</v>
      </c>
      <c r="E143" s="29">
        <v>70</v>
      </c>
      <c r="F143" s="40">
        <v>6.29</v>
      </c>
      <c r="G143" s="27">
        <v>3</v>
      </c>
      <c r="H143" s="29">
        <f t="shared" si="2"/>
        <v>3.29</v>
      </c>
      <c r="I143" s="29">
        <v>51</v>
      </c>
      <c r="J143" s="29">
        <v>53</v>
      </c>
      <c r="K143" s="29">
        <v>14</v>
      </c>
      <c r="L143" s="29">
        <v>14</v>
      </c>
      <c r="M143" s="29">
        <v>8</v>
      </c>
      <c r="N143" s="29">
        <v>8</v>
      </c>
      <c r="O143" s="29">
        <v>15</v>
      </c>
      <c r="P143" s="29">
        <v>16</v>
      </c>
      <c r="Q143" s="29">
        <v>12</v>
      </c>
      <c r="R143" s="29">
        <v>12</v>
      </c>
      <c r="S143" s="29">
        <v>19.5</v>
      </c>
      <c r="T143" s="29">
        <v>21</v>
      </c>
      <c r="U143" s="29">
        <v>4</v>
      </c>
      <c r="V143" s="29">
        <v>4</v>
      </c>
      <c r="W143" s="29">
        <v>2</v>
      </c>
      <c r="X143" s="29">
        <v>2</v>
      </c>
      <c r="Y143" s="29">
        <v>3</v>
      </c>
      <c r="Z143" s="29">
        <v>3</v>
      </c>
      <c r="AA143" s="29">
        <v>16.170000000000002</v>
      </c>
      <c r="AB143" s="29">
        <v>18</v>
      </c>
      <c r="AC143" s="29">
        <v>3</v>
      </c>
      <c r="AD143" s="29">
        <v>3</v>
      </c>
      <c r="AE143" s="29">
        <v>2.5</v>
      </c>
      <c r="AF143" s="29">
        <v>3</v>
      </c>
      <c r="AG143" s="29">
        <v>5.5</v>
      </c>
      <c r="AH143" s="29">
        <v>8</v>
      </c>
      <c r="AI143" s="29">
        <v>1</v>
      </c>
      <c r="AJ143" s="29">
        <v>1</v>
      </c>
      <c r="AK143" s="29">
        <v>3.75</v>
      </c>
      <c r="AL143" s="29">
        <v>4</v>
      </c>
      <c r="AM143" s="29">
        <v>0.75</v>
      </c>
      <c r="AN143" s="41">
        <v>3</v>
      </c>
    </row>
    <row r="144" spans="1:40">
      <c r="A144" s="52" t="s">
        <v>133</v>
      </c>
      <c r="B144" s="39" t="s">
        <v>2060</v>
      </c>
      <c r="C144" s="27">
        <v>33.31</v>
      </c>
      <c r="D144" s="27">
        <v>16.079999999999998</v>
      </c>
      <c r="E144" s="29">
        <v>70</v>
      </c>
      <c r="F144" s="40">
        <v>3.45</v>
      </c>
      <c r="G144" s="27">
        <v>2.99</v>
      </c>
      <c r="H144" s="29">
        <f t="shared" si="2"/>
        <v>0.45999999999999996</v>
      </c>
      <c r="I144" s="29">
        <v>20.63</v>
      </c>
      <c r="J144" s="29">
        <v>55</v>
      </c>
      <c r="K144" s="29">
        <v>5.91</v>
      </c>
      <c r="L144" s="29">
        <v>14</v>
      </c>
      <c r="M144" s="29">
        <v>0.25</v>
      </c>
      <c r="N144" s="29">
        <v>8</v>
      </c>
      <c r="O144" s="29">
        <v>7.87</v>
      </c>
      <c r="P144" s="29">
        <v>18</v>
      </c>
      <c r="Q144" s="29">
        <v>4.87</v>
      </c>
      <c r="R144" s="29">
        <v>12</v>
      </c>
      <c r="S144" s="29">
        <v>7.15</v>
      </c>
      <c r="T144" s="29">
        <v>21</v>
      </c>
      <c r="U144" s="29">
        <v>0</v>
      </c>
      <c r="V144" s="29">
        <v>4</v>
      </c>
      <c r="W144" s="29">
        <v>2</v>
      </c>
      <c r="X144" s="29">
        <v>2</v>
      </c>
      <c r="Y144" s="29">
        <v>0</v>
      </c>
      <c r="Z144" s="29">
        <v>3</v>
      </c>
      <c r="AA144" s="29">
        <v>7.14</v>
      </c>
      <c r="AB144" s="29">
        <v>15</v>
      </c>
      <c r="AC144" s="29">
        <v>2</v>
      </c>
      <c r="AD144" s="29">
        <v>3</v>
      </c>
      <c r="AE144" s="29">
        <v>1.5</v>
      </c>
      <c r="AF144" s="29">
        <v>3</v>
      </c>
      <c r="AG144" s="29">
        <v>4</v>
      </c>
      <c r="AH144" s="29">
        <v>8</v>
      </c>
      <c r="AI144" s="29">
        <v>1</v>
      </c>
      <c r="AJ144" s="29">
        <v>1</v>
      </c>
      <c r="AK144" s="29">
        <v>2</v>
      </c>
      <c r="AL144" s="29">
        <v>4</v>
      </c>
      <c r="AM144" s="29">
        <v>1</v>
      </c>
      <c r="AN144" s="41">
        <v>3</v>
      </c>
    </row>
    <row r="145" spans="1:40">
      <c r="A145" s="52" t="s">
        <v>134</v>
      </c>
      <c r="B145" s="39" t="s">
        <v>2061</v>
      </c>
      <c r="C145" s="27">
        <v>58.11</v>
      </c>
      <c r="D145" s="27">
        <v>27.81</v>
      </c>
      <c r="E145" s="29">
        <v>70</v>
      </c>
      <c r="F145" s="40">
        <v>5.6</v>
      </c>
      <c r="G145" s="27">
        <v>4.04</v>
      </c>
      <c r="H145" s="29">
        <f t="shared" si="2"/>
        <v>1.5599999999999996</v>
      </c>
      <c r="I145" s="29">
        <v>31.72</v>
      </c>
      <c r="J145" s="29">
        <v>55</v>
      </c>
      <c r="K145" s="29">
        <v>9.48</v>
      </c>
      <c r="L145" s="29">
        <v>14</v>
      </c>
      <c r="M145" s="29">
        <v>3.53</v>
      </c>
      <c r="N145" s="29">
        <v>8</v>
      </c>
      <c r="O145" s="29">
        <v>9.2100000000000009</v>
      </c>
      <c r="P145" s="29">
        <v>18</v>
      </c>
      <c r="Q145" s="29">
        <v>7.21</v>
      </c>
      <c r="R145" s="29">
        <v>12</v>
      </c>
      <c r="S145" s="29">
        <v>14.2</v>
      </c>
      <c r="T145" s="29">
        <v>21</v>
      </c>
      <c r="U145" s="29">
        <v>4</v>
      </c>
      <c r="V145" s="29">
        <v>4</v>
      </c>
      <c r="W145" s="29">
        <v>2</v>
      </c>
      <c r="X145" s="29">
        <v>2</v>
      </c>
      <c r="Y145" s="29">
        <v>0</v>
      </c>
      <c r="Z145" s="29">
        <v>3</v>
      </c>
      <c r="AA145" s="29">
        <v>13.09</v>
      </c>
      <c r="AB145" s="29">
        <v>20</v>
      </c>
      <c r="AC145" s="29">
        <v>3</v>
      </c>
      <c r="AD145" s="29">
        <v>3</v>
      </c>
      <c r="AE145" s="29">
        <v>3</v>
      </c>
      <c r="AF145" s="29">
        <v>3</v>
      </c>
      <c r="AG145" s="29">
        <v>5.25</v>
      </c>
      <c r="AH145" s="29">
        <v>8</v>
      </c>
      <c r="AI145" s="29">
        <v>1</v>
      </c>
      <c r="AJ145" s="29">
        <v>1</v>
      </c>
      <c r="AK145" s="29">
        <v>3.5</v>
      </c>
      <c r="AL145" s="29">
        <v>4</v>
      </c>
      <c r="AM145" s="29">
        <v>0.75</v>
      </c>
      <c r="AN145" s="41">
        <v>3</v>
      </c>
    </row>
    <row r="146" spans="1:40">
      <c r="A146" s="52" t="s">
        <v>135</v>
      </c>
      <c r="B146" s="39" t="s">
        <v>2061</v>
      </c>
      <c r="C146" s="27">
        <v>53.65</v>
      </c>
      <c r="D146" s="27">
        <v>29.37</v>
      </c>
      <c r="E146" s="29">
        <v>70</v>
      </c>
      <c r="F146" s="40">
        <v>4.42</v>
      </c>
      <c r="G146" s="27">
        <v>3</v>
      </c>
      <c r="H146" s="29">
        <f t="shared" si="2"/>
        <v>1.42</v>
      </c>
      <c r="I146" s="29">
        <v>36.69</v>
      </c>
      <c r="J146" s="29">
        <v>58</v>
      </c>
      <c r="K146" s="29">
        <v>8.39</v>
      </c>
      <c r="L146" s="29">
        <v>14</v>
      </c>
      <c r="M146" s="29">
        <v>1.1399999999999999</v>
      </c>
      <c r="N146" s="29">
        <v>8</v>
      </c>
      <c r="O146" s="29">
        <v>13.16</v>
      </c>
      <c r="P146" s="29">
        <v>18</v>
      </c>
      <c r="Q146" s="29">
        <v>9.16</v>
      </c>
      <c r="R146" s="29">
        <v>12</v>
      </c>
      <c r="S146" s="29">
        <v>10.74</v>
      </c>
      <c r="T146" s="29">
        <v>21</v>
      </c>
      <c r="U146" s="29">
        <v>0</v>
      </c>
      <c r="V146" s="29">
        <v>4</v>
      </c>
      <c r="W146" s="29">
        <v>2</v>
      </c>
      <c r="X146" s="29">
        <v>2</v>
      </c>
      <c r="Y146" s="29">
        <v>0</v>
      </c>
      <c r="Z146" s="29">
        <v>3</v>
      </c>
      <c r="AA146" s="29">
        <v>14.7</v>
      </c>
      <c r="AB146" s="29">
        <v>20</v>
      </c>
      <c r="AC146" s="29">
        <v>3</v>
      </c>
      <c r="AD146" s="29">
        <v>3</v>
      </c>
      <c r="AE146" s="29">
        <v>2</v>
      </c>
      <c r="AF146" s="29">
        <v>3</v>
      </c>
      <c r="AG146" s="29">
        <v>5</v>
      </c>
      <c r="AH146" s="29">
        <v>8</v>
      </c>
      <c r="AI146" s="29">
        <v>1</v>
      </c>
      <c r="AJ146" s="29">
        <v>1</v>
      </c>
      <c r="AK146" s="29">
        <v>1.75</v>
      </c>
      <c r="AL146" s="29">
        <v>4</v>
      </c>
      <c r="AM146" s="29">
        <v>2.25</v>
      </c>
      <c r="AN146" s="41">
        <v>3</v>
      </c>
    </row>
    <row r="147" spans="1:40">
      <c r="A147" s="52" t="s">
        <v>136</v>
      </c>
      <c r="B147" s="39" t="s">
        <v>2061</v>
      </c>
      <c r="C147" s="27">
        <v>50.04</v>
      </c>
      <c r="D147" s="27">
        <v>28.82</v>
      </c>
      <c r="E147" s="29">
        <v>70</v>
      </c>
      <c r="F147" s="40">
        <v>2.62</v>
      </c>
      <c r="G147" s="27">
        <v>2.2599999999999998</v>
      </c>
      <c r="H147" s="29">
        <f t="shared" si="2"/>
        <v>0.36000000000000032</v>
      </c>
      <c r="I147" s="29">
        <v>28.15</v>
      </c>
      <c r="J147" s="29">
        <v>58</v>
      </c>
      <c r="K147" s="29">
        <v>7.14</v>
      </c>
      <c r="L147" s="29">
        <v>14</v>
      </c>
      <c r="M147" s="29">
        <v>0.14000000000000001</v>
      </c>
      <c r="N147" s="29">
        <v>8</v>
      </c>
      <c r="O147" s="29">
        <v>8.8699999999999992</v>
      </c>
      <c r="P147" s="29">
        <v>18</v>
      </c>
      <c r="Q147" s="29">
        <v>6.87</v>
      </c>
      <c r="R147" s="29">
        <v>12</v>
      </c>
      <c r="S147" s="29">
        <v>11</v>
      </c>
      <c r="T147" s="29">
        <v>21</v>
      </c>
      <c r="U147" s="29">
        <v>0</v>
      </c>
      <c r="V147" s="29">
        <v>4</v>
      </c>
      <c r="W147" s="29">
        <v>2</v>
      </c>
      <c r="X147" s="29">
        <v>2</v>
      </c>
      <c r="Y147" s="29">
        <v>0</v>
      </c>
      <c r="Z147" s="29">
        <v>3</v>
      </c>
      <c r="AA147" s="29">
        <v>10.92</v>
      </c>
      <c r="AB147" s="29">
        <v>20</v>
      </c>
      <c r="AC147" s="29">
        <v>3</v>
      </c>
      <c r="AD147" s="29">
        <v>3</v>
      </c>
      <c r="AE147" s="29">
        <v>3</v>
      </c>
      <c r="AF147" s="29">
        <v>3</v>
      </c>
      <c r="AG147" s="29">
        <v>4.75</v>
      </c>
      <c r="AH147" s="29">
        <v>8</v>
      </c>
      <c r="AI147" s="29">
        <v>1</v>
      </c>
      <c r="AJ147" s="29">
        <v>1</v>
      </c>
      <c r="AK147" s="29">
        <v>2.5</v>
      </c>
      <c r="AL147" s="29">
        <v>4</v>
      </c>
      <c r="AM147" s="29">
        <v>1.25</v>
      </c>
      <c r="AN147" s="41">
        <v>3</v>
      </c>
    </row>
    <row r="148" spans="1:40">
      <c r="A148" s="52" t="s">
        <v>137</v>
      </c>
      <c r="B148" s="39" t="s">
        <v>2060</v>
      </c>
      <c r="C148" s="27">
        <v>34.869999999999997</v>
      </c>
      <c r="D148" s="27">
        <v>17.88</v>
      </c>
      <c r="E148" s="29">
        <v>68</v>
      </c>
      <c r="F148" s="40">
        <v>2.39</v>
      </c>
      <c r="G148" s="27">
        <v>2.36</v>
      </c>
      <c r="H148" s="29">
        <f t="shared" si="2"/>
        <v>3.0000000000000249E-2</v>
      </c>
      <c r="I148" s="29">
        <v>23.1</v>
      </c>
      <c r="J148" s="29">
        <v>58</v>
      </c>
      <c r="K148" s="29">
        <v>5.54</v>
      </c>
      <c r="L148" s="29">
        <v>14</v>
      </c>
      <c r="M148" s="29">
        <v>0.93</v>
      </c>
      <c r="N148" s="29">
        <v>8</v>
      </c>
      <c r="O148" s="29">
        <v>9.0299999999999994</v>
      </c>
      <c r="P148" s="29">
        <v>18</v>
      </c>
      <c r="Q148" s="29">
        <v>6.03</v>
      </c>
      <c r="R148" s="29">
        <v>12</v>
      </c>
      <c r="S148" s="29">
        <v>7.25</v>
      </c>
      <c r="T148" s="29">
        <v>21</v>
      </c>
      <c r="U148" s="29">
        <v>0</v>
      </c>
      <c r="V148" s="29">
        <v>4</v>
      </c>
      <c r="W148" s="29">
        <v>1.75</v>
      </c>
      <c r="X148" s="29">
        <v>2</v>
      </c>
      <c r="Y148" s="29">
        <v>0</v>
      </c>
      <c r="Z148" s="29">
        <v>3</v>
      </c>
      <c r="AA148" s="29">
        <v>11.93</v>
      </c>
      <c r="AB148" s="29">
        <v>20</v>
      </c>
      <c r="AC148" s="29">
        <v>3</v>
      </c>
      <c r="AD148" s="29">
        <v>3</v>
      </c>
      <c r="AE148" s="29">
        <v>0.5</v>
      </c>
      <c r="AF148" s="29">
        <v>3</v>
      </c>
      <c r="AG148" s="29">
        <v>2.25</v>
      </c>
      <c r="AH148" s="29">
        <v>8</v>
      </c>
      <c r="AI148" s="29">
        <v>1</v>
      </c>
      <c r="AJ148" s="29">
        <v>1</v>
      </c>
      <c r="AK148" s="29">
        <v>0</v>
      </c>
      <c r="AL148" s="29">
        <v>4</v>
      </c>
      <c r="AM148" s="29">
        <v>1.25</v>
      </c>
      <c r="AN148" s="41">
        <v>3</v>
      </c>
    </row>
    <row r="149" spans="1:40">
      <c r="A149" s="52" t="s">
        <v>138</v>
      </c>
      <c r="B149" s="39" t="s">
        <v>2059</v>
      </c>
      <c r="C149" s="27">
        <v>66.930000000000007</v>
      </c>
      <c r="D149" s="27">
        <v>25.14</v>
      </c>
      <c r="E149" s="29">
        <v>69</v>
      </c>
      <c r="F149" s="40">
        <v>3.71</v>
      </c>
      <c r="G149" s="27">
        <v>3.71</v>
      </c>
      <c r="H149" s="29">
        <f t="shared" si="2"/>
        <v>0</v>
      </c>
      <c r="I149" s="29">
        <v>32</v>
      </c>
      <c r="J149" s="29">
        <v>58</v>
      </c>
      <c r="K149" s="29">
        <v>11.16</v>
      </c>
      <c r="L149" s="29">
        <v>14</v>
      </c>
      <c r="M149" s="29">
        <v>0</v>
      </c>
      <c r="N149" s="29">
        <v>8</v>
      </c>
      <c r="O149" s="29">
        <v>18</v>
      </c>
      <c r="P149" s="29">
        <v>18</v>
      </c>
      <c r="Q149" s="29">
        <v>12</v>
      </c>
      <c r="R149" s="29">
        <v>12</v>
      </c>
      <c r="S149" s="29">
        <v>20</v>
      </c>
      <c r="T149" s="29">
        <v>21</v>
      </c>
      <c r="U149" s="29">
        <v>4</v>
      </c>
      <c r="V149" s="29">
        <v>4</v>
      </c>
      <c r="W149" s="29">
        <v>2</v>
      </c>
      <c r="X149" s="29">
        <v>2</v>
      </c>
      <c r="Y149" s="29">
        <v>3</v>
      </c>
      <c r="Z149" s="29">
        <v>3</v>
      </c>
      <c r="AA149" s="29">
        <v>16.78</v>
      </c>
      <c r="AB149" s="29">
        <v>20</v>
      </c>
      <c r="AC149" s="29">
        <v>3</v>
      </c>
      <c r="AD149" s="29">
        <v>3</v>
      </c>
      <c r="AE149" s="29">
        <v>3</v>
      </c>
      <c r="AF149" s="29">
        <v>3</v>
      </c>
      <c r="AG149" s="29">
        <v>6.25</v>
      </c>
      <c r="AH149" s="29">
        <v>8</v>
      </c>
      <c r="AI149" s="29">
        <v>1</v>
      </c>
      <c r="AJ149" s="29">
        <v>1</v>
      </c>
      <c r="AK149" s="29">
        <v>3.5</v>
      </c>
      <c r="AL149" s="29">
        <v>4</v>
      </c>
      <c r="AM149" s="29">
        <v>1.75</v>
      </c>
      <c r="AN149" s="41">
        <v>3</v>
      </c>
    </row>
    <row r="150" spans="1:40">
      <c r="A150" s="52" t="s">
        <v>138</v>
      </c>
      <c r="B150" s="39" t="s">
        <v>2059</v>
      </c>
      <c r="C150" s="27">
        <v>67.81</v>
      </c>
      <c r="D150" s="27">
        <v>32.5</v>
      </c>
      <c r="E150" s="29">
        <v>69</v>
      </c>
      <c r="F150" s="40">
        <v>3.47</v>
      </c>
      <c r="G150" s="27">
        <v>3.47</v>
      </c>
      <c r="H150" s="29">
        <f t="shared" si="2"/>
        <v>0</v>
      </c>
      <c r="I150" s="29">
        <v>48.1</v>
      </c>
      <c r="J150" s="29">
        <v>58</v>
      </c>
      <c r="K150" s="29">
        <v>12.1</v>
      </c>
      <c r="L150" s="29">
        <v>14</v>
      </c>
      <c r="M150" s="29">
        <v>0</v>
      </c>
      <c r="N150" s="29">
        <v>8</v>
      </c>
      <c r="O150" s="29">
        <v>18</v>
      </c>
      <c r="P150" s="29">
        <v>18</v>
      </c>
      <c r="Q150" s="29">
        <v>12</v>
      </c>
      <c r="R150" s="29">
        <v>12</v>
      </c>
      <c r="S150" s="29">
        <v>17.5</v>
      </c>
      <c r="T150" s="29">
        <v>21</v>
      </c>
      <c r="U150" s="29">
        <v>4</v>
      </c>
      <c r="V150" s="29">
        <v>4</v>
      </c>
      <c r="W150" s="29">
        <v>2</v>
      </c>
      <c r="X150" s="29">
        <v>2</v>
      </c>
      <c r="Y150" s="29">
        <v>0</v>
      </c>
      <c r="Z150" s="29">
        <v>3</v>
      </c>
      <c r="AA150" s="29">
        <v>16.78</v>
      </c>
      <c r="AB150" s="29">
        <v>20</v>
      </c>
      <c r="AC150" s="29">
        <v>3</v>
      </c>
      <c r="AD150" s="29">
        <v>3</v>
      </c>
      <c r="AE150" s="29">
        <v>3</v>
      </c>
      <c r="AF150" s="29">
        <v>3</v>
      </c>
      <c r="AG150" s="29">
        <v>6.25</v>
      </c>
      <c r="AH150" s="29">
        <v>8</v>
      </c>
      <c r="AI150" s="29">
        <v>1</v>
      </c>
      <c r="AJ150" s="29">
        <v>1</v>
      </c>
      <c r="AK150" s="29">
        <v>3.5</v>
      </c>
      <c r="AL150" s="29">
        <v>4</v>
      </c>
      <c r="AM150" s="29">
        <v>1.75</v>
      </c>
      <c r="AN150" s="41">
        <v>3</v>
      </c>
    </row>
    <row r="151" spans="1:40">
      <c r="A151" s="52" t="s">
        <v>138</v>
      </c>
      <c r="B151" s="39" t="s">
        <v>2059</v>
      </c>
      <c r="C151" s="27">
        <v>71.2</v>
      </c>
      <c r="D151" s="27">
        <v>31.94</v>
      </c>
      <c r="E151" s="29">
        <v>69</v>
      </c>
      <c r="F151" s="40">
        <v>3.57</v>
      </c>
      <c r="G151" s="27">
        <v>3.57</v>
      </c>
      <c r="H151" s="29">
        <f t="shared" si="2"/>
        <v>0</v>
      </c>
      <c r="I151" s="29">
        <v>48.1</v>
      </c>
      <c r="J151" s="29">
        <v>58</v>
      </c>
      <c r="K151" s="29">
        <v>12.1</v>
      </c>
      <c r="L151" s="29">
        <v>14</v>
      </c>
      <c r="M151" s="29">
        <v>0</v>
      </c>
      <c r="N151" s="29">
        <v>8</v>
      </c>
      <c r="O151" s="29">
        <v>18</v>
      </c>
      <c r="P151" s="29">
        <v>18</v>
      </c>
      <c r="Q151" s="29">
        <v>12</v>
      </c>
      <c r="R151" s="29">
        <v>12</v>
      </c>
      <c r="S151" s="29">
        <v>17.75</v>
      </c>
      <c r="T151" s="29">
        <v>21</v>
      </c>
      <c r="U151" s="29">
        <v>4</v>
      </c>
      <c r="V151" s="29">
        <v>4</v>
      </c>
      <c r="W151" s="29">
        <v>2</v>
      </c>
      <c r="X151" s="29">
        <v>2</v>
      </c>
      <c r="Y151" s="29">
        <v>0</v>
      </c>
      <c r="Z151" s="29">
        <v>3</v>
      </c>
      <c r="AA151" s="29">
        <v>16.29</v>
      </c>
      <c r="AB151" s="29">
        <v>20</v>
      </c>
      <c r="AC151" s="29">
        <v>3</v>
      </c>
      <c r="AD151" s="29">
        <v>3</v>
      </c>
      <c r="AE151" s="29">
        <v>3</v>
      </c>
      <c r="AF151" s="29">
        <v>3</v>
      </c>
      <c r="AG151" s="29">
        <v>6</v>
      </c>
      <c r="AH151" s="29">
        <v>8</v>
      </c>
      <c r="AI151" s="29">
        <v>1</v>
      </c>
      <c r="AJ151" s="29">
        <v>1</v>
      </c>
      <c r="AK151" s="29">
        <v>4</v>
      </c>
      <c r="AL151" s="29">
        <v>4</v>
      </c>
      <c r="AM151" s="29">
        <v>1</v>
      </c>
      <c r="AN151" s="41">
        <v>3</v>
      </c>
    </row>
    <row r="152" spans="1:40">
      <c r="A152" s="52" t="s">
        <v>139</v>
      </c>
      <c r="B152" s="39" t="s">
        <v>2060</v>
      </c>
      <c r="C152" s="27">
        <v>37.700000000000003</v>
      </c>
      <c r="D152" s="27">
        <v>16.059999999999999</v>
      </c>
      <c r="E152" s="29">
        <v>72</v>
      </c>
      <c r="F152" s="40">
        <v>2.52</v>
      </c>
      <c r="G152" s="27">
        <v>2.4900000000000002</v>
      </c>
      <c r="H152" s="29">
        <f t="shared" si="2"/>
        <v>2.9999999999999805E-2</v>
      </c>
      <c r="I152" s="29">
        <v>28.62</v>
      </c>
      <c r="J152" s="29">
        <v>58</v>
      </c>
      <c r="K152" s="29">
        <v>11.27</v>
      </c>
      <c r="L152" s="29">
        <v>14</v>
      </c>
      <c r="M152" s="29">
        <v>0</v>
      </c>
      <c r="N152" s="29">
        <v>8</v>
      </c>
      <c r="O152" s="29">
        <v>8.59</v>
      </c>
      <c r="P152" s="29">
        <v>18</v>
      </c>
      <c r="Q152" s="29">
        <v>2.59</v>
      </c>
      <c r="R152" s="29">
        <v>12</v>
      </c>
      <c r="S152" s="29">
        <v>10.87</v>
      </c>
      <c r="T152" s="29">
        <v>21</v>
      </c>
      <c r="U152" s="29">
        <v>0.87</v>
      </c>
      <c r="V152" s="29">
        <v>4</v>
      </c>
      <c r="W152" s="29">
        <v>2</v>
      </c>
      <c r="X152" s="29">
        <v>2</v>
      </c>
      <c r="Y152" s="29">
        <v>0</v>
      </c>
      <c r="Z152" s="29">
        <v>3</v>
      </c>
      <c r="AA152" s="29">
        <v>6.09</v>
      </c>
      <c r="AB152" s="29">
        <v>20</v>
      </c>
      <c r="AC152" s="29">
        <v>0</v>
      </c>
      <c r="AD152" s="29">
        <v>3</v>
      </c>
      <c r="AE152" s="29">
        <v>2</v>
      </c>
      <c r="AF152" s="29">
        <v>3</v>
      </c>
      <c r="AG152" s="29">
        <v>2.5</v>
      </c>
      <c r="AH152" s="29">
        <v>8</v>
      </c>
      <c r="AI152" s="29">
        <v>1</v>
      </c>
      <c r="AJ152" s="29">
        <v>1</v>
      </c>
      <c r="AK152" s="29">
        <v>0.25</v>
      </c>
      <c r="AL152" s="29">
        <v>4</v>
      </c>
      <c r="AM152" s="29">
        <v>1.25</v>
      </c>
      <c r="AN152" s="41">
        <v>3</v>
      </c>
    </row>
    <row r="153" spans="1:40">
      <c r="A153" s="52" t="s">
        <v>140</v>
      </c>
      <c r="B153" s="39" t="s">
        <v>2061</v>
      </c>
      <c r="C153" s="27">
        <v>51.5</v>
      </c>
      <c r="D153" s="27">
        <v>27.81</v>
      </c>
      <c r="E153" s="29">
        <v>65</v>
      </c>
      <c r="F153" s="40">
        <v>5.24</v>
      </c>
      <c r="G153" s="27">
        <v>2.98</v>
      </c>
      <c r="H153" s="29">
        <f t="shared" si="2"/>
        <v>2.2600000000000002</v>
      </c>
      <c r="I153" s="29">
        <v>34.06</v>
      </c>
      <c r="J153" s="29">
        <v>58</v>
      </c>
      <c r="K153" s="29">
        <v>8.98</v>
      </c>
      <c r="L153" s="29">
        <v>14</v>
      </c>
      <c r="M153" s="29">
        <v>3.01</v>
      </c>
      <c r="N153" s="29">
        <v>8</v>
      </c>
      <c r="O153" s="29">
        <v>12.04</v>
      </c>
      <c r="P153" s="29">
        <v>18</v>
      </c>
      <c r="Q153" s="29">
        <v>9.0399999999999991</v>
      </c>
      <c r="R153" s="29">
        <v>12</v>
      </c>
      <c r="S153" s="29">
        <v>8.75</v>
      </c>
      <c r="T153" s="29">
        <v>21</v>
      </c>
      <c r="U153" s="29">
        <v>0</v>
      </c>
      <c r="V153" s="29">
        <v>4</v>
      </c>
      <c r="W153" s="29">
        <v>1.75</v>
      </c>
      <c r="X153" s="29">
        <v>2</v>
      </c>
      <c r="Y153" s="29">
        <v>0</v>
      </c>
      <c r="Z153" s="29">
        <v>3</v>
      </c>
      <c r="AA153" s="29">
        <v>7.83</v>
      </c>
      <c r="AB153" s="29">
        <v>20</v>
      </c>
      <c r="AC153" s="29">
        <v>2</v>
      </c>
      <c r="AD153" s="29">
        <v>3</v>
      </c>
      <c r="AE153" s="29">
        <v>2.5</v>
      </c>
      <c r="AF153" s="29">
        <v>3</v>
      </c>
      <c r="AG153" s="29">
        <v>4.25</v>
      </c>
      <c r="AH153" s="29">
        <v>8</v>
      </c>
      <c r="AI153" s="29">
        <v>1</v>
      </c>
      <c r="AJ153" s="29">
        <v>1</v>
      </c>
      <c r="AK153" s="29">
        <v>1.75</v>
      </c>
      <c r="AL153" s="29">
        <v>4</v>
      </c>
      <c r="AM153" s="29">
        <v>1.5</v>
      </c>
      <c r="AN153" s="41">
        <v>3</v>
      </c>
    </row>
    <row r="154" spans="1:40">
      <c r="A154" s="52" t="s">
        <v>141</v>
      </c>
      <c r="B154" s="39" t="s">
        <v>2061</v>
      </c>
      <c r="C154" s="27">
        <v>48.07</v>
      </c>
      <c r="D154" s="27">
        <v>15.95</v>
      </c>
      <c r="E154" s="29">
        <v>70</v>
      </c>
      <c r="F154" s="40">
        <v>2.4500000000000002</v>
      </c>
      <c r="G154" s="27">
        <v>2.4500000000000002</v>
      </c>
      <c r="H154" s="29">
        <f t="shared" si="2"/>
        <v>0</v>
      </c>
      <c r="I154" s="29">
        <v>25.59</v>
      </c>
      <c r="J154" s="29">
        <v>55</v>
      </c>
      <c r="K154" s="29">
        <v>3.59</v>
      </c>
      <c r="L154" s="29">
        <v>14</v>
      </c>
      <c r="M154" s="29">
        <v>2.09</v>
      </c>
      <c r="N154" s="29">
        <v>8</v>
      </c>
      <c r="O154" s="29">
        <v>11.78</v>
      </c>
      <c r="P154" s="29">
        <v>18</v>
      </c>
      <c r="Q154" s="29">
        <v>5.78</v>
      </c>
      <c r="R154" s="29">
        <v>12</v>
      </c>
      <c r="S154" s="29">
        <v>14.5</v>
      </c>
      <c r="T154" s="29">
        <v>21</v>
      </c>
      <c r="U154" s="29">
        <v>4</v>
      </c>
      <c r="V154" s="29">
        <v>4</v>
      </c>
      <c r="W154" s="29">
        <v>1.25</v>
      </c>
      <c r="X154" s="29">
        <v>2</v>
      </c>
      <c r="Y154" s="29">
        <v>3</v>
      </c>
      <c r="Z154" s="29">
        <v>3</v>
      </c>
      <c r="AA154" s="29">
        <v>16.14</v>
      </c>
      <c r="AB154" s="29">
        <v>20</v>
      </c>
      <c r="AC154" s="29">
        <v>3</v>
      </c>
      <c r="AD154" s="29">
        <v>3</v>
      </c>
      <c r="AE154" s="29">
        <v>2.5</v>
      </c>
      <c r="AF154" s="29">
        <v>3</v>
      </c>
      <c r="AG154" s="29">
        <v>4.25</v>
      </c>
      <c r="AH154" s="29">
        <v>8</v>
      </c>
      <c r="AI154" s="29">
        <v>1</v>
      </c>
      <c r="AJ154" s="29">
        <v>1</v>
      </c>
      <c r="AK154" s="29">
        <v>2.5</v>
      </c>
      <c r="AL154" s="29">
        <v>4</v>
      </c>
      <c r="AM154" s="29">
        <v>0.75</v>
      </c>
      <c r="AN154" s="41">
        <v>3</v>
      </c>
    </row>
    <row r="155" spans="1:40">
      <c r="A155" s="52" t="s">
        <v>142</v>
      </c>
      <c r="B155" s="39" t="s">
        <v>2061</v>
      </c>
      <c r="C155" s="27">
        <v>47.67</v>
      </c>
      <c r="D155" s="27">
        <v>22.38</v>
      </c>
      <c r="E155" s="29">
        <v>70</v>
      </c>
      <c r="F155" s="40">
        <v>5.61</v>
      </c>
      <c r="G155" s="27">
        <v>5.61</v>
      </c>
      <c r="H155" s="29">
        <f t="shared" si="2"/>
        <v>0</v>
      </c>
      <c r="I155" s="29">
        <v>26.28</v>
      </c>
      <c r="J155" s="29">
        <v>55</v>
      </c>
      <c r="K155" s="29">
        <v>5.36</v>
      </c>
      <c r="L155" s="29">
        <v>14</v>
      </c>
      <c r="M155" s="29">
        <v>4.3499999999999996</v>
      </c>
      <c r="N155" s="29">
        <v>8</v>
      </c>
      <c r="O155" s="29">
        <v>10.17</v>
      </c>
      <c r="P155" s="29">
        <v>18</v>
      </c>
      <c r="Q155" s="29">
        <v>4.17</v>
      </c>
      <c r="R155" s="29">
        <v>12</v>
      </c>
      <c r="S155" s="29">
        <v>8</v>
      </c>
      <c r="T155" s="29">
        <v>21</v>
      </c>
      <c r="U155" s="29">
        <v>0</v>
      </c>
      <c r="V155" s="29">
        <v>4</v>
      </c>
      <c r="W155" s="29">
        <v>1.5</v>
      </c>
      <c r="X155" s="29">
        <v>2</v>
      </c>
      <c r="Y155" s="29">
        <v>3</v>
      </c>
      <c r="Z155" s="29">
        <v>3</v>
      </c>
      <c r="AA155" s="29">
        <v>14.55</v>
      </c>
      <c r="AB155" s="29">
        <v>20</v>
      </c>
      <c r="AC155" s="29">
        <v>3</v>
      </c>
      <c r="AD155" s="29">
        <v>3</v>
      </c>
      <c r="AE155" s="29">
        <v>2.5</v>
      </c>
      <c r="AF155" s="29">
        <v>3</v>
      </c>
      <c r="AG155" s="29">
        <v>4.25</v>
      </c>
      <c r="AH155" s="29">
        <v>8</v>
      </c>
      <c r="AI155" s="29">
        <v>1</v>
      </c>
      <c r="AJ155" s="29">
        <v>1</v>
      </c>
      <c r="AK155" s="29">
        <v>2.5</v>
      </c>
      <c r="AL155" s="29">
        <v>4</v>
      </c>
      <c r="AM155" s="29">
        <v>0.75</v>
      </c>
      <c r="AN155" s="41">
        <v>3</v>
      </c>
    </row>
    <row r="156" spans="1:40">
      <c r="A156" s="52" t="s">
        <v>143</v>
      </c>
      <c r="B156" s="39" t="s">
        <v>2061</v>
      </c>
      <c r="C156" s="27">
        <v>49.91</v>
      </c>
      <c r="D156" s="27">
        <v>24.76</v>
      </c>
      <c r="E156" s="29">
        <v>70</v>
      </c>
      <c r="F156" s="40">
        <v>5.61</v>
      </c>
      <c r="G156" s="27">
        <v>5.61</v>
      </c>
      <c r="H156" s="29">
        <f t="shared" si="2"/>
        <v>0</v>
      </c>
      <c r="I156" s="29">
        <v>26.72</v>
      </c>
      <c r="J156" s="29">
        <v>55</v>
      </c>
      <c r="K156" s="29">
        <v>7.92</v>
      </c>
      <c r="L156" s="29">
        <v>14</v>
      </c>
      <c r="M156" s="29">
        <v>1.96</v>
      </c>
      <c r="N156" s="29">
        <v>8</v>
      </c>
      <c r="O156" s="29">
        <v>10.84</v>
      </c>
      <c r="P156" s="29">
        <v>18</v>
      </c>
      <c r="Q156" s="29">
        <v>4.84</v>
      </c>
      <c r="R156" s="29">
        <v>12</v>
      </c>
      <c r="S156" s="29">
        <v>10.25</v>
      </c>
      <c r="T156" s="29">
        <v>21</v>
      </c>
      <c r="U156" s="29">
        <v>0</v>
      </c>
      <c r="V156" s="29">
        <v>4</v>
      </c>
      <c r="W156" s="29">
        <v>1.25</v>
      </c>
      <c r="X156" s="29">
        <v>2</v>
      </c>
      <c r="Y156" s="29">
        <v>3</v>
      </c>
      <c r="Z156" s="29">
        <v>3</v>
      </c>
      <c r="AA156" s="29">
        <v>15</v>
      </c>
      <c r="AB156" s="29">
        <v>20</v>
      </c>
      <c r="AC156" s="29">
        <v>3</v>
      </c>
      <c r="AD156" s="29">
        <v>3</v>
      </c>
      <c r="AE156" s="29">
        <v>2.5</v>
      </c>
      <c r="AF156" s="29">
        <v>3</v>
      </c>
      <c r="AG156" s="29">
        <v>4.25</v>
      </c>
      <c r="AH156" s="29">
        <v>8</v>
      </c>
      <c r="AI156" s="29">
        <v>1</v>
      </c>
      <c r="AJ156" s="29">
        <v>1</v>
      </c>
      <c r="AK156" s="29">
        <v>2.5</v>
      </c>
      <c r="AL156" s="29">
        <v>4</v>
      </c>
      <c r="AM156" s="29">
        <v>0.75</v>
      </c>
      <c r="AN156" s="41">
        <v>3</v>
      </c>
    </row>
    <row r="157" spans="1:40">
      <c r="A157" s="52" t="s">
        <v>144</v>
      </c>
      <c r="B157" s="39" t="s">
        <v>2061</v>
      </c>
      <c r="C157" s="27">
        <v>49.61</v>
      </c>
      <c r="D157" s="27">
        <v>26.76</v>
      </c>
      <c r="E157" s="29">
        <v>70</v>
      </c>
      <c r="F157" s="40">
        <v>5.0199999999999996</v>
      </c>
      <c r="G157" s="27">
        <v>5.0199999999999996</v>
      </c>
      <c r="H157" s="29">
        <f t="shared" si="2"/>
        <v>0</v>
      </c>
      <c r="I157" s="29">
        <v>25.84</v>
      </c>
      <c r="J157" s="29">
        <v>55</v>
      </c>
      <c r="K157" s="29">
        <v>5.25</v>
      </c>
      <c r="L157" s="29">
        <v>14</v>
      </c>
      <c r="M157" s="29">
        <v>0.08</v>
      </c>
      <c r="N157" s="29">
        <v>8</v>
      </c>
      <c r="O157" s="29">
        <v>14.11</v>
      </c>
      <c r="P157" s="29">
        <v>18</v>
      </c>
      <c r="Q157" s="29">
        <v>8.11</v>
      </c>
      <c r="R157" s="29">
        <v>12</v>
      </c>
      <c r="S157" s="29">
        <v>7.25</v>
      </c>
      <c r="T157" s="29">
        <v>21</v>
      </c>
      <c r="U157" s="29">
        <v>0</v>
      </c>
      <c r="V157" s="29">
        <v>4</v>
      </c>
      <c r="W157" s="29">
        <v>1</v>
      </c>
      <c r="X157" s="29">
        <v>2</v>
      </c>
      <c r="Y157" s="29">
        <v>3</v>
      </c>
      <c r="Z157" s="29">
        <v>3</v>
      </c>
      <c r="AA157" s="29">
        <v>14.97</v>
      </c>
      <c r="AB157" s="29">
        <v>20</v>
      </c>
      <c r="AC157" s="29">
        <v>3</v>
      </c>
      <c r="AD157" s="29">
        <v>3</v>
      </c>
      <c r="AE157" s="29">
        <v>2.5</v>
      </c>
      <c r="AF157" s="29">
        <v>3</v>
      </c>
      <c r="AG157" s="29">
        <v>4.25</v>
      </c>
      <c r="AH157" s="29">
        <v>8</v>
      </c>
      <c r="AI157" s="29">
        <v>1</v>
      </c>
      <c r="AJ157" s="29">
        <v>1</v>
      </c>
      <c r="AK157" s="29">
        <v>2.5</v>
      </c>
      <c r="AL157" s="29">
        <v>4</v>
      </c>
      <c r="AM157" s="29">
        <v>0.75</v>
      </c>
      <c r="AN157" s="41">
        <v>3</v>
      </c>
    </row>
    <row r="158" spans="1:40">
      <c r="A158" s="52" t="s">
        <v>145</v>
      </c>
      <c r="B158" s="39" t="s">
        <v>2059</v>
      </c>
      <c r="C158" s="27">
        <v>68.5</v>
      </c>
      <c r="D158" s="27">
        <v>26.4</v>
      </c>
      <c r="E158" s="29">
        <v>70</v>
      </c>
      <c r="F158" s="40">
        <v>5.29</v>
      </c>
      <c r="G158" s="27">
        <v>4.16</v>
      </c>
      <c r="H158" s="29">
        <f t="shared" si="2"/>
        <v>1.1299999999999999</v>
      </c>
      <c r="I158" s="29">
        <v>52.71</v>
      </c>
      <c r="J158" s="29">
        <v>58</v>
      </c>
      <c r="K158" s="29">
        <v>14</v>
      </c>
      <c r="L158" s="29">
        <v>14</v>
      </c>
      <c r="M158" s="29">
        <v>8</v>
      </c>
      <c r="N158" s="29">
        <v>8</v>
      </c>
      <c r="O158" s="29">
        <v>15.71</v>
      </c>
      <c r="P158" s="29">
        <v>18</v>
      </c>
      <c r="Q158" s="29">
        <v>11.71</v>
      </c>
      <c r="R158" s="29">
        <v>12</v>
      </c>
      <c r="S158" s="29">
        <v>19.62</v>
      </c>
      <c r="T158" s="29">
        <v>21</v>
      </c>
      <c r="U158" s="29">
        <v>4</v>
      </c>
      <c r="V158" s="29">
        <v>4</v>
      </c>
      <c r="W158" s="29">
        <v>2</v>
      </c>
      <c r="X158" s="29">
        <v>2</v>
      </c>
      <c r="Y158" s="29">
        <v>3</v>
      </c>
      <c r="Z158" s="29">
        <v>3</v>
      </c>
      <c r="AA158" s="29">
        <v>14.46</v>
      </c>
      <c r="AB158" s="29">
        <v>20</v>
      </c>
      <c r="AC158" s="29">
        <v>2</v>
      </c>
      <c r="AD158" s="29">
        <v>3</v>
      </c>
      <c r="AE158" s="29">
        <v>3</v>
      </c>
      <c r="AF158" s="29">
        <v>3</v>
      </c>
      <c r="AG158" s="29">
        <v>5.75</v>
      </c>
      <c r="AH158" s="29">
        <v>8</v>
      </c>
      <c r="AI158" s="29">
        <v>1</v>
      </c>
      <c r="AJ158" s="29">
        <v>1</v>
      </c>
      <c r="AK158" s="29">
        <v>3.5</v>
      </c>
      <c r="AL158" s="29">
        <v>4</v>
      </c>
      <c r="AM158" s="29">
        <v>1.25</v>
      </c>
      <c r="AN158" s="41">
        <v>3</v>
      </c>
    </row>
    <row r="159" spans="1:40">
      <c r="A159" s="52" t="s">
        <v>146</v>
      </c>
      <c r="B159" s="39" t="s">
        <v>2059</v>
      </c>
      <c r="C159" s="27">
        <v>69.58</v>
      </c>
      <c r="D159" s="27">
        <v>37.590000000000003</v>
      </c>
      <c r="E159" s="29">
        <v>70</v>
      </c>
      <c r="F159" s="40">
        <v>5.23</v>
      </c>
      <c r="G159" s="27">
        <v>3.04</v>
      </c>
      <c r="H159" s="29">
        <f t="shared" si="2"/>
        <v>2.1900000000000004</v>
      </c>
      <c r="I159" s="29">
        <v>40.14</v>
      </c>
      <c r="J159" s="29">
        <v>58</v>
      </c>
      <c r="K159" s="29">
        <v>7.95</v>
      </c>
      <c r="L159" s="29">
        <v>14</v>
      </c>
      <c r="M159" s="29">
        <v>2.14</v>
      </c>
      <c r="N159" s="29">
        <v>8</v>
      </c>
      <c r="O159" s="29">
        <v>11.95</v>
      </c>
      <c r="P159" s="29">
        <v>18</v>
      </c>
      <c r="Q159" s="29">
        <v>8.9499999999999993</v>
      </c>
      <c r="R159" s="29">
        <v>12</v>
      </c>
      <c r="S159" s="29">
        <v>17</v>
      </c>
      <c r="T159" s="29">
        <v>21</v>
      </c>
      <c r="U159" s="29">
        <v>3.75</v>
      </c>
      <c r="V159" s="29">
        <v>4</v>
      </c>
      <c r="W159" s="29">
        <v>2</v>
      </c>
      <c r="X159" s="29">
        <v>2</v>
      </c>
      <c r="Y159" s="29">
        <v>0</v>
      </c>
      <c r="Z159" s="29">
        <v>3</v>
      </c>
      <c r="AA159" s="29">
        <v>14.4</v>
      </c>
      <c r="AB159" s="29">
        <v>20</v>
      </c>
      <c r="AC159" s="29">
        <v>3</v>
      </c>
      <c r="AD159" s="29">
        <v>3</v>
      </c>
      <c r="AE159" s="29">
        <v>3</v>
      </c>
      <c r="AF159" s="29">
        <v>3</v>
      </c>
      <c r="AG159" s="29">
        <v>7.5</v>
      </c>
      <c r="AH159" s="29">
        <v>8</v>
      </c>
      <c r="AI159" s="29">
        <v>1</v>
      </c>
      <c r="AJ159" s="29">
        <v>1</v>
      </c>
      <c r="AK159" s="29">
        <v>4</v>
      </c>
      <c r="AL159" s="29">
        <v>4</v>
      </c>
      <c r="AM159" s="29">
        <v>2.5</v>
      </c>
      <c r="AN159" s="41">
        <v>3</v>
      </c>
    </row>
    <row r="160" spans="1:40">
      <c r="A160" s="52" t="s">
        <v>147</v>
      </c>
      <c r="B160" s="39" t="s">
        <v>2061</v>
      </c>
      <c r="C160" s="27">
        <v>46.59</v>
      </c>
      <c r="D160" s="27">
        <v>19.39</v>
      </c>
      <c r="E160" s="29">
        <v>69</v>
      </c>
      <c r="F160" s="40">
        <v>2.75</v>
      </c>
      <c r="G160" s="27">
        <v>2.75</v>
      </c>
      <c r="H160" s="29">
        <f t="shared" si="2"/>
        <v>0</v>
      </c>
      <c r="I160" s="29">
        <v>26.36</v>
      </c>
      <c r="J160" s="29">
        <v>58</v>
      </c>
      <c r="K160" s="29">
        <v>3.65</v>
      </c>
      <c r="L160" s="29">
        <v>14</v>
      </c>
      <c r="M160" s="29">
        <v>0.52</v>
      </c>
      <c r="N160" s="29">
        <v>8</v>
      </c>
      <c r="O160" s="29">
        <v>9.69</v>
      </c>
      <c r="P160" s="29">
        <v>18</v>
      </c>
      <c r="Q160" s="29">
        <v>7.69</v>
      </c>
      <c r="R160" s="29">
        <v>12</v>
      </c>
      <c r="S160" s="29">
        <v>9</v>
      </c>
      <c r="T160" s="29">
        <v>21</v>
      </c>
      <c r="U160" s="29">
        <v>0</v>
      </c>
      <c r="V160" s="29">
        <v>4</v>
      </c>
      <c r="W160" s="29">
        <v>2</v>
      </c>
      <c r="X160" s="29">
        <v>2</v>
      </c>
      <c r="Y160" s="29">
        <v>0</v>
      </c>
      <c r="Z160" s="29">
        <v>3</v>
      </c>
      <c r="AA160" s="29">
        <v>14.97</v>
      </c>
      <c r="AB160" s="29">
        <v>20</v>
      </c>
      <c r="AC160" s="29">
        <v>3</v>
      </c>
      <c r="AD160" s="29">
        <v>3</v>
      </c>
      <c r="AE160" s="29">
        <v>3</v>
      </c>
      <c r="AF160" s="29">
        <v>3</v>
      </c>
      <c r="AG160" s="29">
        <v>4.75</v>
      </c>
      <c r="AH160" s="29">
        <v>8</v>
      </c>
      <c r="AI160" s="29">
        <v>1</v>
      </c>
      <c r="AJ160" s="29">
        <v>1</v>
      </c>
      <c r="AK160" s="29">
        <v>1.5</v>
      </c>
      <c r="AL160" s="29">
        <v>4</v>
      </c>
      <c r="AM160" s="29">
        <v>2.25</v>
      </c>
      <c r="AN160" s="41">
        <v>3</v>
      </c>
    </row>
    <row r="161" spans="1:40">
      <c r="A161" s="52" t="s">
        <v>148</v>
      </c>
      <c r="B161" s="39" t="s">
        <v>2059</v>
      </c>
      <c r="C161" s="27">
        <v>66.349999999999994</v>
      </c>
      <c r="D161" s="27">
        <v>33.950000000000003</v>
      </c>
      <c r="E161" s="29">
        <v>71</v>
      </c>
      <c r="F161" s="40">
        <v>3.64</v>
      </c>
      <c r="G161" s="27">
        <v>3.63</v>
      </c>
      <c r="H161" s="29">
        <f t="shared" si="2"/>
        <v>1.0000000000000231E-2</v>
      </c>
      <c r="I161" s="29">
        <v>45.99</v>
      </c>
      <c r="J161" s="29">
        <v>58</v>
      </c>
      <c r="K161" s="29">
        <v>11.61</v>
      </c>
      <c r="L161" s="29">
        <v>14</v>
      </c>
      <c r="M161" s="29">
        <v>2.63</v>
      </c>
      <c r="N161" s="29">
        <v>8</v>
      </c>
      <c r="O161" s="29">
        <v>15.75</v>
      </c>
      <c r="P161" s="29">
        <v>18</v>
      </c>
      <c r="Q161" s="29">
        <v>9.75</v>
      </c>
      <c r="R161" s="29">
        <v>12</v>
      </c>
      <c r="S161" s="29">
        <v>15.25</v>
      </c>
      <c r="T161" s="29">
        <v>21</v>
      </c>
      <c r="U161" s="29">
        <v>4</v>
      </c>
      <c r="V161" s="29">
        <v>4</v>
      </c>
      <c r="W161" s="29">
        <v>2</v>
      </c>
      <c r="X161" s="29">
        <v>2</v>
      </c>
      <c r="Y161" s="29">
        <v>0</v>
      </c>
      <c r="Z161" s="29">
        <v>3</v>
      </c>
      <c r="AA161" s="29">
        <v>14.36</v>
      </c>
      <c r="AB161" s="29">
        <v>20</v>
      </c>
      <c r="AC161" s="29">
        <v>3</v>
      </c>
      <c r="AD161" s="29">
        <v>3</v>
      </c>
      <c r="AE161" s="29">
        <v>2.5</v>
      </c>
      <c r="AF161" s="29">
        <v>3</v>
      </c>
      <c r="AG161" s="29">
        <v>5</v>
      </c>
      <c r="AH161" s="29">
        <v>8</v>
      </c>
      <c r="AI161" s="29">
        <v>1</v>
      </c>
      <c r="AJ161" s="29">
        <v>1</v>
      </c>
      <c r="AK161" s="29">
        <v>2</v>
      </c>
      <c r="AL161" s="29">
        <v>4</v>
      </c>
      <c r="AM161" s="29">
        <v>2</v>
      </c>
      <c r="AN161" s="41">
        <v>3</v>
      </c>
    </row>
    <row r="162" spans="1:40">
      <c r="A162" s="52" t="s">
        <v>149</v>
      </c>
      <c r="B162" s="39" t="s">
        <v>2059</v>
      </c>
      <c r="C162" s="27">
        <v>78.5</v>
      </c>
      <c r="D162" s="27">
        <v>45.51</v>
      </c>
      <c r="E162" s="29">
        <v>72</v>
      </c>
      <c r="F162" s="40">
        <v>2.33</v>
      </c>
      <c r="G162" s="27">
        <v>2.3199999999999998</v>
      </c>
      <c r="H162" s="29">
        <f t="shared" si="2"/>
        <v>1.0000000000000231E-2</v>
      </c>
      <c r="I162" s="29">
        <v>48.41</v>
      </c>
      <c r="J162" s="29">
        <v>58</v>
      </c>
      <c r="K162" s="29">
        <v>11.15</v>
      </c>
      <c r="L162" s="29">
        <v>14</v>
      </c>
      <c r="M162" s="29">
        <v>5.93</v>
      </c>
      <c r="N162" s="29">
        <v>8</v>
      </c>
      <c r="O162" s="29">
        <v>17.329999999999998</v>
      </c>
      <c r="P162" s="29">
        <v>18</v>
      </c>
      <c r="Q162" s="29">
        <v>11.33</v>
      </c>
      <c r="R162" s="29">
        <v>12</v>
      </c>
      <c r="S162" s="29">
        <v>15.52</v>
      </c>
      <c r="T162" s="29">
        <v>21</v>
      </c>
      <c r="U162" s="29">
        <v>0.77</v>
      </c>
      <c r="V162" s="29">
        <v>4</v>
      </c>
      <c r="W162" s="29">
        <v>2</v>
      </c>
      <c r="X162" s="29">
        <v>2</v>
      </c>
      <c r="Y162" s="29">
        <v>1.5</v>
      </c>
      <c r="Z162" s="29">
        <v>3</v>
      </c>
      <c r="AA162" s="29">
        <v>16.16</v>
      </c>
      <c r="AB162" s="29">
        <v>20</v>
      </c>
      <c r="AC162" s="29">
        <v>3</v>
      </c>
      <c r="AD162" s="29">
        <v>3</v>
      </c>
      <c r="AE162" s="29">
        <v>3</v>
      </c>
      <c r="AF162" s="29">
        <v>3</v>
      </c>
      <c r="AG162" s="29">
        <v>7.5</v>
      </c>
      <c r="AH162" s="29">
        <v>8</v>
      </c>
      <c r="AI162" s="29">
        <v>1</v>
      </c>
      <c r="AJ162" s="29">
        <v>1</v>
      </c>
      <c r="AK162" s="29">
        <v>4</v>
      </c>
      <c r="AL162" s="29">
        <v>4</v>
      </c>
      <c r="AM162" s="29">
        <v>2.5</v>
      </c>
      <c r="AN162" s="41">
        <v>3</v>
      </c>
    </row>
    <row r="163" spans="1:40">
      <c r="A163" s="52" t="s">
        <v>150</v>
      </c>
      <c r="B163" s="39" t="s">
        <v>2062</v>
      </c>
      <c r="C163" s="27">
        <v>86.82</v>
      </c>
      <c r="D163" s="27">
        <v>48.32</v>
      </c>
      <c r="E163" s="29">
        <v>72</v>
      </c>
      <c r="F163" s="40">
        <v>4.49</v>
      </c>
      <c r="G163" s="27">
        <v>4.4000000000000004</v>
      </c>
      <c r="H163" s="29">
        <f t="shared" si="2"/>
        <v>8.9999999999999858E-2</v>
      </c>
      <c r="I163" s="29">
        <v>55.63</v>
      </c>
      <c r="J163" s="29">
        <v>58</v>
      </c>
      <c r="K163" s="29">
        <v>13.63</v>
      </c>
      <c r="L163" s="29">
        <v>14</v>
      </c>
      <c r="M163" s="29">
        <v>8</v>
      </c>
      <c r="N163" s="29">
        <v>8</v>
      </c>
      <c r="O163" s="29">
        <v>18</v>
      </c>
      <c r="P163" s="29">
        <v>18</v>
      </c>
      <c r="Q163" s="29">
        <v>12</v>
      </c>
      <c r="R163" s="29">
        <v>12</v>
      </c>
      <c r="S163" s="29">
        <v>19.239999999999998</v>
      </c>
      <c r="T163" s="29">
        <v>21</v>
      </c>
      <c r="U163" s="29">
        <v>4</v>
      </c>
      <c r="V163" s="29">
        <v>4</v>
      </c>
      <c r="W163" s="29">
        <v>2</v>
      </c>
      <c r="X163" s="29">
        <v>2</v>
      </c>
      <c r="Y163" s="29">
        <v>1.99</v>
      </c>
      <c r="Z163" s="29">
        <v>3</v>
      </c>
      <c r="AA163" s="29">
        <v>17.989999999999998</v>
      </c>
      <c r="AB163" s="29">
        <v>20</v>
      </c>
      <c r="AC163" s="29">
        <v>3</v>
      </c>
      <c r="AD163" s="29">
        <v>3</v>
      </c>
      <c r="AE163" s="29">
        <v>3</v>
      </c>
      <c r="AF163" s="29">
        <v>3</v>
      </c>
      <c r="AG163" s="29">
        <v>8</v>
      </c>
      <c r="AH163" s="29">
        <v>8</v>
      </c>
      <c r="AI163" s="29">
        <v>1</v>
      </c>
      <c r="AJ163" s="29">
        <v>1</v>
      </c>
      <c r="AK163" s="29">
        <v>4</v>
      </c>
      <c r="AL163" s="29">
        <v>4</v>
      </c>
      <c r="AM163" s="29">
        <v>3</v>
      </c>
      <c r="AN163" s="41">
        <v>3</v>
      </c>
    </row>
    <row r="164" spans="1:40">
      <c r="A164" s="52" t="s">
        <v>151</v>
      </c>
      <c r="B164" s="39" t="s">
        <v>2059</v>
      </c>
      <c r="C164" s="27">
        <v>69.02</v>
      </c>
      <c r="D164" s="27">
        <v>32.979999999999997</v>
      </c>
      <c r="E164" s="29">
        <v>72</v>
      </c>
      <c r="F164" s="40">
        <v>4.21</v>
      </c>
      <c r="G164" s="27">
        <v>4</v>
      </c>
      <c r="H164" s="29">
        <f t="shared" si="2"/>
        <v>0.20999999999999996</v>
      </c>
      <c r="I164" s="29">
        <v>41.48</v>
      </c>
      <c r="J164" s="29">
        <v>58</v>
      </c>
      <c r="K164" s="29">
        <v>9.2899999999999991</v>
      </c>
      <c r="L164" s="29">
        <v>14</v>
      </c>
      <c r="M164" s="29">
        <v>0.19</v>
      </c>
      <c r="N164" s="29">
        <v>8</v>
      </c>
      <c r="O164" s="29">
        <v>18</v>
      </c>
      <c r="P164" s="29">
        <v>18</v>
      </c>
      <c r="Q164" s="29">
        <v>12</v>
      </c>
      <c r="R164" s="29">
        <v>12</v>
      </c>
      <c r="S164" s="29">
        <v>14.17</v>
      </c>
      <c r="T164" s="29">
        <v>21</v>
      </c>
      <c r="U164" s="29">
        <v>3.05</v>
      </c>
      <c r="V164" s="29">
        <v>4</v>
      </c>
      <c r="W164" s="29">
        <v>2</v>
      </c>
      <c r="X164" s="29">
        <v>2</v>
      </c>
      <c r="Y164" s="29">
        <v>7.0000000000000007E-2</v>
      </c>
      <c r="Z164" s="29">
        <v>3</v>
      </c>
      <c r="AA164" s="29">
        <v>16.52</v>
      </c>
      <c r="AB164" s="29">
        <v>20</v>
      </c>
      <c r="AC164" s="29">
        <v>3</v>
      </c>
      <c r="AD164" s="29">
        <v>3</v>
      </c>
      <c r="AE164" s="29">
        <v>3</v>
      </c>
      <c r="AF164" s="29">
        <v>3</v>
      </c>
      <c r="AG164" s="29">
        <v>6.75</v>
      </c>
      <c r="AH164" s="29">
        <v>8</v>
      </c>
      <c r="AI164" s="29">
        <v>1</v>
      </c>
      <c r="AJ164" s="29">
        <v>1</v>
      </c>
      <c r="AK164" s="29">
        <v>3.25</v>
      </c>
      <c r="AL164" s="29">
        <v>4</v>
      </c>
      <c r="AM164" s="29">
        <v>2.5</v>
      </c>
      <c r="AN164" s="41">
        <v>3</v>
      </c>
    </row>
    <row r="165" spans="1:40">
      <c r="A165" s="52" t="s">
        <v>152</v>
      </c>
      <c r="B165" s="39" t="s">
        <v>2059</v>
      </c>
      <c r="C165" s="27">
        <v>73.28</v>
      </c>
      <c r="D165" s="27">
        <v>43.92</v>
      </c>
      <c r="E165" s="29">
        <v>71</v>
      </c>
      <c r="F165" s="40">
        <v>4.33</v>
      </c>
      <c r="G165" s="27">
        <v>4.3099999999999996</v>
      </c>
      <c r="H165" s="29">
        <f t="shared" si="2"/>
        <v>2.0000000000000462E-2</v>
      </c>
      <c r="I165" s="29">
        <v>39.69</v>
      </c>
      <c r="J165" s="29">
        <v>58</v>
      </c>
      <c r="K165" s="29">
        <v>6</v>
      </c>
      <c r="L165" s="29">
        <v>14</v>
      </c>
      <c r="M165" s="29">
        <v>0.95</v>
      </c>
      <c r="N165" s="29">
        <v>8</v>
      </c>
      <c r="O165" s="29">
        <v>14.74</v>
      </c>
      <c r="P165" s="29">
        <v>18</v>
      </c>
      <c r="Q165" s="29">
        <v>9.74</v>
      </c>
      <c r="R165" s="29">
        <v>12</v>
      </c>
      <c r="S165" s="29">
        <v>15.13</v>
      </c>
      <c r="T165" s="29">
        <v>21</v>
      </c>
      <c r="U165" s="29">
        <v>3.51</v>
      </c>
      <c r="V165" s="29">
        <v>4</v>
      </c>
      <c r="W165" s="29">
        <v>2</v>
      </c>
      <c r="X165" s="29">
        <v>2</v>
      </c>
      <c r="Y165" s="29">
        <v>0.02</v>
      </c>
      <c r="Z165" s="29">
        <v>3</v>
      </c>
      <c r="AA165" s="29">
        <v>16.27</v>
      </c>
      <c r="AB165" s="29">
        <v>20</v>
      </c>
      <c r="AC165" s="29">
        <v>2</v>
      </c>
      <c r="AD165" s="29">
        <v>3</v>
      </c>
      <c r="AE165" s="29">
        <v>3</v>
      </c>
      <c r="AF165" s="29">
        <v>3</v>
      </c>
      <c r="AG165" s="29">
        <v>6.25</v>
      </c>
      <c r="AH165" s="29">
        <v>8</v>
      </c>
      <c r="AI165" s="29">
        <v>1</v>
      </c>
      <c r="AJ165" s="29">
        <v>1</v>
      </c>
      <c r="AK165" s="29">
        <v>4</v>
      </c>
      <c r="AL165" s="29">
        <v>4</v>
      </c>
      <c r="AM165" s="29">
        <v>1.25</v>
      </c>
      <c r="AN165" s="41">
        <v>3</v>
      </c>
    </row>
    <row r="166" spans="1:40">
      <c r="A166" s="52" t="s">
        <v>152</v>
      </c>
      <c r="B166" s="39" t="s">
        <v>2059</v>
      </c>
      <c r="C166" s="27">
        <v>70.349999999999994</v>
      </c>
      <c r="D166" s="27">
        <v>45.24</v>
      </c>
      <c r="E166" s="29">
        <v>71</v>
      </c>
      <c r="F166" s="40">
        <v>3.95</v>
      </c>
      <c r="G166" s="27">
        <v>3.93</v>
      </c>
      <c r="H166" s="29">
        <f t="shared" si="2"/>
        <v>2.0000000000000018E-2</v>
      </c>
      <c r="I166" s="29">
        <v>35.56</v>
      </c>
      <c r="J166" s="29">
        <v>58</v>
      </c>
      <c r="K166" s="29">
        <v>5.7</v>
      </c>
      <c r="L166" s="29">
        <v>14</v>
      </c>
      <c r="M166" s="29">
        <v>1.0900000000000001</v>
      </c>
      <c r="N166" s="29">
        <v>8</v>
      </c>
      <c r="O166" s="29">
        <v>14.77</v>
      </c>
      <c r="P166" s="29">
        <v>18</v>
      </c>
      <c r="Q166" s="29">
        <v>9.77</v>
      </c>
      <c r="R166" s="29">
        <v>12</v>
      </c>
      <c r="S166" s="29">
        <v>15.9</v>
      </c>
      <c r="T166" s="29">
        <v>21</v>
      </c>
      <c r="U166" s="29">
        <v>3.54</v>
      </c>
      <c r="V166" s="29">
        <v>4</v>
      </c>
      <c r="W166" s="29">
        <v>2</v>
      </c>
      <c r="X166" s="29">
        <v>2</v>
      </c>
      <c r="Y166" s="29">
        <v>0.4</v>
      </c>
      <c r="Z166" s="29">
        <v>3</v>
      </c>
      <c r="AA166" s="29">
        <v>12.43</v>
      </c>
      <c r="AB166" s="29">
        <v>20</v>
      </c>
      <c r="AC166" s="29">
        <v>2</v>
      </c>
      <c r="AD166" s="29">
        <v>3</v>
      </c>
      <c r="AE166" s="29">
        <v>3</v>
      </c>
      <c r="AF166" s="29">
        <v>3</v>
      </c>
      <c r="AG166" s="29">
        <v>6.5</v>
      </c>
      <c r="AH166" s="29">
        <v>8</v>
      </c>
      <c r="AI166" s="29">
        <v>1</v>
      </c>
      <c r="AJ166" s="29">
        <v>1</v>
      </c>
      <c r="AK166" s="29">
        <v>4</v>
      </c>
      <c r="AL166" s="29">
        <v>4</v>
      </c>
      <c r="AM166" s="29">
        <v>1.5</v>
      </c>
      <c r="AN166" s="41">
        <v>3</v>
      </c>
    </row>
    <row r="167" spans="1:40">
      <c r="A167" s="52" t="s">
        <v>153</v>
      </c>
      <c r="B167" s="39" t="s">
        <v>2061</v>
      </c>
      <c r="C167" s="27">
        <v>50.5</v>
      </c>
      <c r="D167" s="27">
        <v>26.56</v>
      </c>
      <c r="E167" s="29">
        <v>71</v>
      </c>
      <c r="F167" s="40">
        <v>5.39</v>
      </c>
      <c r="G167" s="27">
        <v>5.2</v>
      </c>
      <c r="H167" s="29">
        <f t="shared" si="2"/>
        <v>0.1899999999999995</v>
      </c>
      <c r="I167" s="29">
        <v>17.55</v>
      </c>
      <c r="J167" s="29">
        <v>58</v>
      </c>
      <c r="K167" s="29">
        <v>7.72</v>
      </c>
      <c r="L167" s="29">
        <v>14</v>
      </c>
      <c r="M167" s="29">
        <v>2.68</v>
      </c>
      <c r="N167" s="29">
        <v>8</v>
      </c>
      <c r="O167" s="29">
        <v>4.95</v>
      </c>
      <c r="P167" s="29">
        <v>18</v>
      </c>
      <c r="Q167" s="29">
        <v>2.95</v>
      </c>
      <c r="R167" s="29">
        <v>12</v>
      </c>
      <c r="S167" s="29">
        <v>10.029999999999999</v>
      </c>
      <c r="T167" s="29">
        <v>21</v>
      </c>
      <c r="U167" s="29">
        <v>0</v>
      </c>
      <c r="V167" s="29">
        <v>4</v>
      </c>
      <c r="W167" s="29">
        <v>2</v>
      </c>
      <c r="X167" s="29">
        <v>2</v>
      </c>
      <c r="Y167" s="29">
        <v>0</v>
      </c>
      <c r="Z167" s="29">
        <v>3</v>
      </c>
      <c r="AA167" s="29">
        <v>10.4</v>
      </c>
      <c r="AB167" s="29">
        <v>20</v>
      </c>
      <c r="AC167" s="29">
        <v>3</v>
      </c>
      <c r="AD167" s="29">
        <v>3</v>
      </c>
      <c r="AE167" s="29">
        <v>3</v>
      </c>
      <c r="AF167" s="29">
        <v>3</v>
      </c>
      <c r="AG167" s="29">
        <v>7</v>
      </c>
      <c r="AH167" s="29">
        <v>8</v>
      </c>
      <c r="AI167" s="29">
        <v>1</v>
      </c>
      <c r="AJ167" s="29">
        <v>1</v>
      </c>
      <c r="AK167" s="29">
        <v>3</v>
      </c>
      <c r="AL167" s="29">
        <v>4</v>
      </c>
      <c r="AM167" s="29">
        <v>3</v>
      </c>
      <c r="AN167" s="41">
        <v>3</v>
      </c>
    </row>
    <row r="168" spans="1:40">
      <c r="A168" s="52" t="s">
        <v>154</v>
      </c>
      <c r="B168" s="39" t="s">
        <v>2059</v>
      </c>
      <c r="C168" s="27">
        <v>67.83</v>
      </c>
      <c r="D168" s="27">
        <v>6.08</v>
      </c>
      <c r="E168" s="29">
        <v>70</v>
      </c>
      <c r="F168" s="40">
        <v>2.81</v>
      </c>
      <c r="G168" s="27">
        <v>2.81</v>
      </c>
      <c r="H168" s="29">
        <f t="shared" si="2"/>
        <v>0</v>
      </c>
      <c r="I168" s="29">
        <v>48.57</v>
      </c>
      <c r="J168" s="29">
        <v>58</v>
      </c>
      <c r="K168" s="29">
        <v>11.03</v>
      </c>
      <c r="L168" s="29">
        <v>14</v>
      </c>
      <c r="M168" s="29">
        <v>6.19</v>
      </c>
      <c r="N168" s="29">
        <v>8</v>
      </c>
      <c r="O168" s="29">
        <v>15.87</v>
      </c>
      <c r="P168" s="29">
        <v>18</v>
      </c>
      <c r="Q168" s="29">
        <v>11.87</v>
      </c>
      <c r="R168" s="29">
        <v>12</v>
      </c>
      <c r="S168" s="29">
        <v>15.75</v>
      </c>
      <c r="T168" s="29">
        <v>21</v>
      </c>
      <c r="U168" s="29">
        <v>4</v>
      </c>
      <c r="V168" s="29">
        <v>4</v>
      </c>
      <c r="W168" s="29">
        <v>1.75</v>
      </c>
      <c r="X168" s="29">
        <v>2</v>
      </c>
      <c r="Y168" s="29">
        <v>0</v>
      </c>
      <c r="Z168" s="29">
        <v>3</v>
      </c>
      <c r="AA168" s="29">
        <v>13.19</v>
      </c>
      <c r="AB168" s="29">
        <v>20</v>
      </c>
      <c r="AC168" s="29">
        <v>3</v>
      </c>
      <c r="AD168" s="29">
        <v>3</v>
      </c>
      <c r="AE168" s="29">
        <v>3</v>
      </c>
      <c r="AF168" s="29">
        <v>3</v>
      </c>
      <c r="AG168" s="29">
        <v>6.75</v>
      </c>
      <c r="AH168" s="29">
        <v>8</v>
      </c>
      <c r="AI168" s="29">
        <v>1</v>
      </c>
      <c r="AJ168" s="29">
        <v>1</v>
      </c>
      <c r="AK168" s="29">
        <v>3.25</v>
      </c>
      <c r="AL168" s="29">
        <v>4</v>
      </c>
      <c r="AM168" s="29">
        <v>2.5</v>
      </c>
      <c r="AN168" s="41">
        <v>3</v>
      </c>
    </row>
    <row r="169" spans="1:40">
      <c r="A169" s="52" t="s">
        <v>155</v>
      </c>
      <c r="B169" s="39" t="s">
        <v>2059</v>
      </c>
      <c r="C169" s="27">
        <v>75.41</v>
      </c>
      <c r="D169" s="27">
        <v>39.659999999999997</v>
      </c>
      <c r="E169" s="29">
        <v>72</v>
      </c>
      <c r="F169" s="40">
        <v>4.17</v>
      </c>
      <c r="G169" s="27">
        <v>4.17</v>
      </c>
      <c r="H169" s="29">
        <f t="shared" si="2"/>
        <v>0</v>
      </c>
      <c r="I169" s="29">
        <v>49.19</v>
      </c>
      <c r="J169" s="29">
        <v>58</v>
      </c>
      <c r="K169" s="29">
        <v>14</v>
      </c>
      <c r="L169" s="29">
        <v>14</v>
      </c>
      <c r="M169" s="29">
        <v>0.47</v>
      </c>
      <c r="N169" s="29">
        <v>8</v>
      </c>
      <c r="O169" s="29">
        <v>16.72</v>
      </c>
      <c r="P169" s="29">
        <v>18</v>
      </c>
      <c r="Q169" s="29">
        <v>10.72</v>
      </c>
      <c r="R169" s="29">
        <v>12</v>
      </c>
      <c r="S169" s="29">
        <v>19.809999999999999</v>
      </c>
      <c r="T169" s="29">
        <v>21</v>
      </c>
      <c r="U169" s="29">
        <v>3.81</v>
      </c>
      <c r="V169" s="29">
        <v>4</v>
      </c>
      <c r="W169" s="29">
        <v>2</v>
      </c>
      <c r="X169" s="29">
        <v>2</v>
      </c>
      <c r="Y169" s="29">
        <v>2.75</v>
      </c>
      <c r="Z169" s="29">
        <v>3</v>
      </c>
      <c r="AA169" s="29">
        <v>16.09</v>
      </c>
      <c r="AB169" s="29">
        <v>20</v>
      </c>
      <c r="AC169" s="29">
        <v>3</v>
      </c>
      <c r="AD169" s="29">
        <v>3</v>
      </c>
      <c r="AE169" s="29">
        <v>3</v>
      </c>
      <c r="AF169" s="29">
        <v>3</v>
      </c>
      <c r="AG169" s="29">
        <v>7.25</v>
      </c>
      <c r="AH169" s="29">
        <v>8</v>
      </c>
      <c r="AI169" s="29">
        <v>1</v>
      </c>
      <c r="AJ169" s="29">
        <v>1</v>
      </c>
      <c r="AK169" s="29">
        <v>4</v>
      </c>
      <c r="AL169" s="29">
        <v>4</v>
      </c>
      <c r="AM169" s="29">
        <v>2.25</v>
      </c>
      <c r="AN169" s="41">
        <v>3</v>
      </c>
    </row>
    <row r="170" spans="1:40">
      <c r="A170" s="52" t="s">
        <v>156</v>
      </c>
      <c r="B170" s="39" t="s">
        <v>2059</v>
      </c>
      <c r="C170" s="27">
        <v>74.27</v>
      </c>
      <c r="D170" s="27">
        <v>42.78</v>
      </c>
      <c r="E170" s="29">
        <v>71</v>
      </c>
      <c r="F170" s="40">
        <v>6.64</v>
      </c>
      <c r="G170" s="27">
        <v>5.05</v>
      </c>
      <c r="H170" s="29">
        <f t="shared" si="2"/>
        <v>1.5899999999999999</v>
      </c>
      <c r="I170" s="29">
        <v>49.65</v>
      </c>
      <c r="J170" s="29">
        <v>58</v>
      </c>
      <c r="K170" s="29">
        <v>9.7200000000000006</v>
      </c>
      <c r="L170" s="29">
        <v>14</v>
      </c>
      <c r="M170" s="29">
        <v>6.31</v>
      </c>
      <c r="N170" s="29">
        <v>8</v>
      </c>
      <c r="O170" s="29">
        <v>15.93</v>
      </c>
      <c r="P170" s="29">
        <v>18</v>
      </c>
      <c r="Q170" s="29">
        <v>11.93</v>
      </c>
      <c r="R170" s="29">
        <v>12</v>
      </c>
      <c r="S170" s="29">
        <v>13.95</v>
      </c>
      <c r="T170" s="29">
        <v>21</v>
      </c>
      <c r="U170" s="29">
        <v>1.26</v>
      </c>
      <c r="V170" s="29">
        <v>4</v>
      </c>
      <c r="W170" s="29">
        <v>2</v>
      </c>
      <c r="X170" s="29">
        <v>2</v>
      </c>
      <c r="Y170" s="29">
        <v>0.44</v>
      </c>
      <c r="Z170" s="29">
        <v>3</v>
      </c>
      <c r="AA170" s="29">
        <v>16.88</v>
      </c>
      <c r="AB170" s="29">
        <v>20</v>
      </c>
      <c r="AC170" s="29">
        <v>3</v>
      </c>
      <c r="AD170" s="29">
        <v>3</v>
      </c>
      <c r="AE170" s="29">
        <v>3</v>
      </c>
      <c r="AF170" s="29">
        <v>3</v>
      </c>
      <c r="AG170" s="29">
        <v>7.25</v>
      </c>
      <c r="AH170" s="29">
        <v>8</v>
      </c>
      <c r="AI170" s="29">
        <v>1</v>
      </c>
      <c r="AJ170" s="29">
        <v>1</v>
      </c>
      <c r="AK170" s="29">
        <v>4</v>
      </c>
      <c r="AL170" s="29">
        <v>4</v>
      </c>
      <c r="AM170" s="29">
        <v>2.25</v>
      </c>
      <c r="AN170" s="41">
        <v>3</v>
      </c>
    </row>
    <row r="171" spans="1:40">
      <c r="A171" s="52" t="s">
        <v>157</v>
      </c>
      <c r="B171" s="39" t="s">
        <v>2059</v>
      </c>
      <c r="C171" s="27">
        <v>81.3</v>
      </c>
      <c r="D171" s="27">
        <v>41.78</v>
      </c>
      <c r="E171" s="29">
        <v>71</v>
      </c>
      <c r="F171" s="40">
        <v>3.67</v>
      </c>
      <c r="G171" s="27">
        <v>3.58</v>
      </c>
      <c r="H171" s="29">
        <f t="shared" si="2"/>
        <v>8.9999999999999858E-2</v>
      </c>
      <c r="I171" s="29">
        <v>50.44</v>
      </c>
      <c r="J171" s="29">
        <v>58</v>
      </c>
      <c r="K171" s="29">
        <v>8.09</v>
      </c>
      <c r="L171" s="29">
        <v>14</v>
      </c>
      <c r="M171" s="29">
        <v>6.35</v>
      </c>
      <c r="N171" s="29">
        <v>8</v>
      </c>
      <c r="O171" s="29">
        <v>18</v>
      </c>
      <c r="P171" s="29">
        <v>18</v>
      </c>
      <c r="Q171" s="29">
        <v>12</v>
      </c>
      <c r="R171" s="29">
        <v>12</v>
      </c>
      <c r="S171" s="29">
        <v>20.75</v>
      </c>
      <c r="T171" s="29">
        <v>21</v>
      </c>
      <c r="U171" s="29">
        <v>4</v>
      </c>
      <c r="V171" s="29">
        <v>4</v>
      </c>
      <c r="W171" s="29">
        <v>2</v>
      </c>
      <c r="X171" s="29">
        <v>2</v>
      </c>
      <c r="Y171" s="29">
        <v>3</v>
      </c>
      <c r="Z171" s="29">
        <v>3</v>
      </c>
      <c r="AA171" s="29">
        <v>19.100000000000001</v>
      </c>
      <c r="AB171" s="29">
        <v>20</v>
      </c>
      <c r="AC171" s="29">
        <v>3</v>
      </c>
      <c r="AD171" s="29">
        <v>3</v>
      </c>
      <c r="AE171" s="29">
        <v>3</v>
      </c>
      <c r="AF171" s="29">
        <v>3</v>
      </c>
      <c r="AG171" s="29">
        <v>7.75</v>
      </c>
      <c r="AH171" s="29">
        <v>8</v>
      </c>
      <c r="AI171" s="29">
        <v>1</v>
      </c>
      <c r="AJ171" s="29">
        <v>1</v>
      </c>
      <c r="AK171" s="29">
        <v>4</v>
      </c>
      <c r="AL171" s="29">
        <v>4</v>
      </c>
      <c r="AM171" s="29">
        <v>2.75</v>
      </c>
      <c r="AN171" s="41">
        <v>3</v>
      </c>
    </row>
    <row r="172" spans="1:40">
      <c r="A172" s="52" t="s">
        <v>157</v>
      </c>
      <c r="B172" s="39" t="s">
        <v>2059</v>
      </c>
      <c r="C172" s="27">
        <v>84.41</v>
      </c>
      <c r="D172" s="27">
        <v>43.24</v>
      </c>
      <c r="E172" s="29">
        <v>71</v>
      </c>
      <c r="F172" s="40">
        <v>3.64</v>
      </c>
      <c r="G172" s="27">
        <v>3.56</v>
      </c>
      <c r="H172" s="29">
        <f t="shared" si="2"/>
        <v>8.0000000000000071E-2</v>
      </c>
      <c r="I172" s="29">
        <v>53.68</v>
      </c>
      <c r="J172" s="29">
        <v>58</v>
      </c>
      <c r="K172" s="29">
        <v>11.33</v>
      </c>
      <c r="L172" s="29">
        <v>14</v>
      </c>
      <c r="M172" s="29">
        <v>6.35</v>
      </c>
      <c r="N172" s="29">
        <v>8</v>
      </c>
      <c r="O172" s="29">
        <v>18</v>
      </c>
      <c r="P172" s="29">
        <v>18</v>
      </c>
      <c r="Q172" s="29">
        <v>12</v>
      </c>
      <c r="R172" s="29">
        <v>12</v>
      </c>
      <c r="S172" s="29">
        <v>20.75</v>
      </c>
      <c r="T172" s="29">
        <v>21</v>
      </c>
      <c r="U172" s="29">
        <v>4</v>
      </c>
      <c r="V172" s="29">
        <v>4</v>
      </c>
      <c r="W172" s="29">
        <v>2</v>
      </c>
      <c r="X172" s="29">
        <v>2</v>
      </c>
      <c r="Y172" s="29">
        <v>3</v>
      </c>
      <c r="Z172" s="29">
        <v>3</v>
      </c>
      <c r="AA172" s="29">
        <v>19.11</v>
      </c>
      <c r="AB172" s="29">
        <v>20</v>
      </c>
      <c r="AC172" s="29">
        <v>3</v>
      </c>
      <c r="AD172" s="29">
        <v>3</v>
      </c>
      <c r="AE172" s="29">
        <v>3</v>
      </c>
      <c r="AF172" s="29">
        <v>3</v>
      </c>
      <c r="AG172" s="29">
        <v>7.75</v>
      </c>
      <c r="AH172" s="29">
        <v>8</v>
      </c>
      <c r="AI172" s="29">
        <v>1</v>
      </c>
      <c r="AJ172" s="29">
        <v>1</v>
      </c>
      <c r="AK172" s="29">
        <v>4</v>
      </c>
      <c r="AL172" s="29">
        <v>4</v>
      </c>
      <c r="AM172" s="29">
        <v>2.75</v>
      </c>
      <c r="AN172" s="41">
        <v>3</v>
      </c>
    </row>
    <row r="173" spans="1:40">
      <c r="A173" s="52" t="s">
        <v>158</v>
      </c>
      <c r="B173" s="39" t="s">
        <v>2059</v>
      </c>
      <c r="C173" s="27">
        <v>75.86</v>
      </c>
      <c r="D173" s="27">
        <v>29.67</v>
      </c>
      <c r="E173" s="29">
        <v>69</v>
      </c>
      <c r="F173" s="40">
        <v>2.62</v>
      </c>
      <c r="G173" s="27">
        <v>2.6</v>
      </c>
      <c r="H173" s="29">
        <f t="shared" si="2"/>
        <v>2.0000000000000018E-2</v>
      </c>
      <c r="I173" s="29">
        <v>54.96</v>
      </c>
      <c r="J173" s="29">
        <v>58</v>
      </c>
      <c r="K173" s="29">
        <v>13.2</v>
      </c>
      <c r="L173" s="29">
        <v>14</v>
      </c>
      <c r="M173" s="29">
        <v>5.76</v>
      </c>
      <c r="N173" s="29">
        <v>8</v>
      </c>
      <c r="O173" s="29">
        <v>18</v>
      </c>
      <c r="P173" s="29">
        <v>18</v>
      </c>
      <c r="Q173" s="29">
        <v>12</v>
      </c>
      <c r="R173" s="29">
        <v>12</v>
      </c>
      <c r="S173" s="29">
        <v>17.23</v>
      </c>
      <c r="T173" s="29">
        <v>21</v>
      </c>
      <c r="U173" s="29">
        <v>4</v>
      </c>
      <c r="V173" s="29">
        <v>4</v>
      </c>
      <c r="W173" s="29">
        <v>2</v>
      </c>
      <c r="X173" s="29">
        <v>2</v>
      </c>
      <c r="Y173" s="29">
        <v>0.03</v>
      </c>
      <c r="Z173" s="29">
        <v>3</v>
      </c>
      <c r="AA173" s="29">
        <v>17.3</v>
      </c>
      <c r="AB173" s="29">
        <v>20</v>
      </c>
      <c r="AC173" s="29">
        <v>3</v>
      </c>
      <c r="AD173" s="29">
        <v>3</v>
      </c>
      <c r="AE173" s="29">
        <v>3</v>
      </c>
      <c r="AF173" s="29">
        <v>3</v>
      </c>
      <c r="AG173" s="29">
        <v>7</v>
      </c>
      <c r="AH173" s="29">
        <v>8</v>
      </c>
      <c r="AI173" s="29">
        <v>1</v>
      </c>
      <c r="AJ173" s="29">
        <v>1</v>
      </c>
      <c r="AK173" s="29">
        <v>3.75</v>
      </c>
      <c r="AL173" s="29">
        <v>4</v>
      </c>
      <c r="AM173" s="29">
        <v>2.25</v>
      </c>
      <c r="AN173" s="41">
        <v>3</v>
      </c>
    </row>
    <row r="174" spans="1:40">
      <c r="A174" s="52" t="s">
        <v>159</v>
      </c>
      <c r="B174" s="39" t="s">
        <v>2059</v>
      </c>
      <c r="C174" s="27">
        <v>66.290000000000006</v>
      </c>
      <c r="D174" s="27">
        <v>33.479999999999997</v>
      </c>
      <c r="E174" s="29">
        <v>71</v>
      </c>
      <c r="F174" s="40">
        <v>3.21</v>
      </c>
      <c r="G174" s="27">
        <v>3.21</v>
      </c>
      <c r="H174" s="29">
        <f t="shared" si="2"/>
        <v>0</v>
      </c>
      <c r="I174" s="29">
        <v>44.2</v>
      </c>
      <c r="J174" s="29">
        <v>58</v>
      </c>
      <c r="K174" s="29">
        <v>6.38</v>
      </c>
      <c r="L174" s="29">
        <v>14</v>
      </c>
      <c r="M174" s="29">
        <v>5.95</v>
      </c>
      <c r="N174" s="29">
        <v>8</v>
      </c>
      <c r="O174" s="29">
        <v>13.82</v>
      </c>
      <c r="P174" s="29">
        <v>18</v>
      </c>
      <c r="Q174" s="29">
        <v>9.82</v>
      </c>
      <c r="R174" s="29">
        <v>12</v>
      </c>
      <c r="S174" s="29">
        <v>13.6</v>
      </c>
      <c r="T174" s="29">
        <v>21</v>
      </c>
      <c r="U174" s="29">
        <v>1.25</v>
      </c>
      <c r="V174" s="29">
        <v>4</v>
      </c>
      <c r="W174" s="29">
        <v>2</v>
      </c>
      <c r="X174" s="29">
        <v>2</v>
      </c>
      <c r="Y174" s="29">
        <v>0.02</v>
      </c>
      <c r="Z174" s="29">
        <v>3</v>
      </c>
      <c r="AA174" s="29">
        <v>18.739999999999998</v>
      </c>
      <c r="AB174" s="29">
        <v>20</v>
      </c>
      <c r="AC174" s="29">
        <v>3</v>
      </c>
      <c r="AD174" s="29">
        <v>3</v>
      </c>
      <c r="AE174" s="29">
        <v>3</v>
      </c>
      <c r="AF174" s="29">
        <v>3</v>
      </c>
      <c r="AG174" s="29">
        <v>8</v>
      </c>
      <c r="AH174" s="29">
        <v>8</v>
      </c>
      <c r="AI174" s="29">
        <v>1</v>
      </c>
      <c r="AJ174" s="29">
        <v>1</v>
      </c>
      <c r="AK174" s="29">
        <v>4</v>
      </c>
      <c r="AL174" s="29">
        <v>4</v>
      </c>
      <c r="AM174" s="29">
        <v>3</v>
      </c>
      <c r="AN174" s="41">
        <v>3</v>
      </c>
    </row>
    <row r="175" spans="1:40">
      <c r="A175" s="52" t="s">
        <v>160</v>
      </c>
      <c r="B175" s="39" t="s">
        <v>2059</v>
      </c>
      <c r="C175" s="27">
        <v>68.81</v>
      </c>
      <c r="D175" s="27">
        <v>32.32</v>
      </c>
      <c r="E175" s="29">
        <v>71</v>
      </c>
      <c r="F175" s="40">
        <v>4.29</v>
      </c>
      <c r="G175" s="27">
        <v>3.88</v>
      </c>
      <c r="H175" s="29">
        <f t="shared" si="2"/>
        <v>0.41000000000000014</v>
      </c>
      <c r="I175" s="29">
        <v>43.75</v>
      </c>
      <c r="J175" s="29">
        <v>58</v>
      </c>
      <c r="K175" s="29">
        <v>9.1</v>
      </c>
      <c r="L175" s="29">
        <v>14</v>
      </c>
      <c r="M175" s="29">
        <v>0.65</v>
      </c>
      <c r="N175" s="29">
        <v>8</v>
      </c>
      <c r="O175" s="29">
        <v>16</v>
      </c>
      <c r="P175" s="29">
        <v>18</v>
      </c>
      <c r="Q175" s="29">
        <v>12</v>
      </c>
      <c r="R175" s="29">
        <v>12</v>
      </c>
      <c r="S175" s="29">
        <v>17.25</v>
      </c>
      <c r="T175" s="29">
        <v>21</v>
      </c>
      <c r="U175" s="29">
        <v>4</v>
      </c>
      <c r="V175" s="29">
        <v>4</v>
      </c>
      <c r="W175" s="29">
        <v>2</v>
      </c>
      <c r="X175" s="29">
        <v>2</v>
      </c>
      <c r="Y175" s="29">
        <v>0</v>
      </c>
      <c r="Z175" s="29">
        <v>3</v>
      </c>
      <c r="AA175" s="29">
        <v>17.829999999999998</v>
      </c>
      <c r="AB175" s="29">
        <v>20</v>
      </c>
      <c r="AC175" s="29">
        <v>3</v>
      </c>
      <c r="AD175" s="29">
        <v>3</v>
      </c>
      <c r="AE175" s="29">
        <v>3</v>
      </c>
      <c r="AF175" s="29">
        <v>3</v>
      </c>
      <c r="AG175" s="29">
        <v>6.5</v>
      </c>
      <c r="AH175" s="29">
        <v>8</v>
      </c>
      <c r="AI175" s="29">
        <v>1</v>
      </c>
      <c r="AJ175" s="29">
        <v>1</v>
      </c>
      <c r="AK175" s="29">
        <v>4</v>
      </c>
      <c r="AL175" s="29">
        <v>4</v>
      </c>
      <c r="AM175" s="29">
        <v>1.5</v>
      </c>
      <c r="AN175" s="41">
        <v>3</v>
      </c>
    </row>
    <row r="176" spans="1:40">
      <c r="A176" s="52" t="s">
        <v>161</v>
      </c>
      <c r="B176" s="39" t="s">
        <v>2061</v>
      </c>
      <c r="C176" s="27">
        <v>54.91</v>
      </c>
      <c r="D176" s="27">
        <v>27.03</v>
      </c>
      <c r="E176" s="29">
        <v>70</v>
      </c>
      <c r="F176" s="40">
        <v>1.88</v>
      </c>
      <c r="G176" s="27">
        <v>1.86</v>
      </c>
      <c r="H176" s="29">
        <f t="shared" si="2"/>
        <v>1.9999999999999796E-2</v>
      </c>
      <c r="I176" s="29">
        <v>34.07</v>
      </c>
      <c r="J176" s="29">
        <v>58</v>
      </c>
      <c r="K176" s="29">
        <v>5.33</v>
      </c>
      <c r="L176" s="29">
        <v>14</v>
      </c>
      <c r="M176" s="29">
        <v>1.01</v>
      </c>
      <c r="N176" s="29">
        <v>8</v>
      </c>
      <c r="O176" s="29">
        <v>15.73</v>
      </c>
      <c r="P176" s="29">
        <v>18</v>
      </c>
      <c r="Q176" s="29">
        <v>9.73</v>
      </c>
      <c r="R176" s="29">
        <v>12</v>
      </c>
      <c r="S176" s="29">
        <v>12.29</v>
      </c>
      <c r="T176" s="29">
        <v>21</v>
      </c>
      <c r="U176" s="29">
        <v>1.08</v>
      </c>
      <c r="V176" s="29">
        <v>4</v>
      </c>
      <c r="W176" s="29">
        <v>1.5</v>
      </c>
      <c r="X176" s="29">
        <v>2</v>
      </c>
      <c r="Y176" s="29">
        <v>0.16</v>
      </c>
      <c r="Z176" s="29">
        <v>3</v>
      </c>
      <c r="AA176" s="29">
        <v>10.57</v>
      </c>
      <c r="AB176" s="29">
        <v>20</v>
      </c>
      <c r="AC176" s="29">
        <v>3</v>
      </c>
      <c r="AD176" s="29">
        <v>3</v>
      </c>
      <c r="AE176" s="29">
        <v>3</v>
      </c>
      <c r="AF176" s="29">
        <v>3</v>
      </c>
      <c r="AG176" s="29">
        <v>6</v>
      </c>
      <c r="AH176" s="29">
        <v>8</v>
      </c>
      <c r="AI176" s="29">
        <v>1</v>
      </c>
      <c r="AJ176" s="29">
        <v>1</v>
      </c>
      <c r="AK176" s="29">
        <v>4</v>
      </c>
      <c r="AL176" s="29">
        <v>4</v>
      </c>
      <c r="AM176" s="29">
        <v>1</v>
      </c>
      <c r="AN176" s="41">
        <v>3</v>
      </c>
    </row>
    <row r="177" spans="1:40">
      <c r="A177" s="52" t="s">
        <v>162</v>
      </c>
      <c r="B177" s="39" t="s">
        <v>2059</v>
      </c>
      <c r="C177" s="27">
        <v>66.930000000000007</v>
      </c>
      <c r="D177" s="27">
        <v>32.380000000000003</v>
      </c>
      <c r="E177" s="29">
        <v>71</v>
      </c>
      <c r="F177" s="40">
        <v>4.1500000000000004</v>
      </c>
      <c r="G177" s="27">
        <v>4.1399999999999997</v>
      </c>
      <c r="H177" s="29">
        <f t="shared" ref="H177:H233" si="3">F177-G177</f>
        <v>1.0000000000000675E-2</v>
      </c>
      <c r="I177" s="29">
        <v>36.74</v>
      </c>
      <c r="J177" s="29">
        <v>58</v>
      </c>
      <c r="K177" s="29">
        <v>7.38</v>
      </c>
      <c r="L177" s="29">
        <v>14</v>
      </c>
      <c r="M177" s="29">
        <v>8</v>
      </c>
      <c r="N177" s="29">
        <v>8</v>
      </c>
      <c r="O177" s="29">
        <v>16.739999999999998</v>
      </c>
      <c r="P177" s="29">
        <v>18</v>
      </c>
      <c r="Q177" s="29">
        <v>10.74</v>
      </c>
      <c r="R177" s="29">
        <v>12</v>
      </c>
      <c r="S177" s="29">
        <v>14.07</v>
      </c>
      <c r="T177" s="29">
        <v>21</v>
      </c>
      <c r="U177" s="29">
        <v>0.93</v>
      </c>
      <c r="V177" s="29">
        <v>4</v>
      </c>
      <c r="W177" s="29">
        <v>2</v>
      </c>
      <c r="X177" s="29">
        <v>2</v>
      </c>
      <c r="Y177" s="29">
        <v>0.39</v>
      </c>
      <c r="Z177" s="29">
        <v>3</v>
      </c>
      <c r="AA177" s="29">
        <v>16.03</v>
      </c>
      <c r="AB177" s="29">
        <v>20</v>
      </c>
      <c r="AC177" s="29">
        <v>3</v>
      </c>
      <c r="AD177" s="29">
        <v>3</v>
      </c>
      <c r="AE177" s="29">
        <v>3</v>
      </c>
      <c r="AF177" s="29">
        <v>3</v>
      </c>
      <c r="AG177" s="29">
        <v>7.5</v>
      </c>
      <c r="AH177" s="29">
        <v>8</v>
      </c>
      <c r="AI177" s="29">
        <v>1</v>
      </c>
      <c r="AJ177" s="29">
        <v>1</v>
      </c>
      <c r="AK177" s="29">
        <v>4</v>
      </c>
      <c r="AL177" s="29">
        <v>4</v>
      </c>
      <c r="AM177" s="29">
        <v>2.5</v>
      </c>
      <c r="AN177" s="41">
        <v>3</v>
      </c>
    </row>
    <row r="178" spans="1:40">
      <c r="A178" s="52" t="s">
        <v>162</v>
      </c>
      <c r="B178" s="39" t="s">
        <v>2059</v>
      </c>
      <c r="C178" s="27">
        <v>72.89</v>
      </c>
      <c r="D178" s="27">
        <v>35.57</v>
      </c>
      <c r="E178" s="29">
        <v>71</v>
      </c>
      <c r="F178" s="40">
        <v>3.52</v>
      </c>
      <c r="G178" s="27">
        <v>3.49</v>
      </c>
      <c r="H178" s="29">
        <f t="shared" si="3"/>
        <v>2.9999999999999805E-2</v>
      </c>
      <c r="I178" s="29">
        <v>52.91</v>
      </c>
      <c r="J178" s="29">
        <v>58</v>
      </c>
      <c r="K178" s="29">
        <v>11.5</v>
      </c>
      <c r="L178" s="29">
        <v>14</v>
      </c>
      <c r="M178" s="29">
        <v>8</v>
      </c>
      <c r="N178" s="29">
        <v>8</v>
      </c>
      <c r="O178" s="29">
        <v>17.149999999999999</v>
      </c>
      <c r="P178" s="29">
        <v>18</v>
      </c>
      <c r="Q178" s="29">
        <v>11.15</v>
      </c>
      <c r="R178" s="29">
        <v>12</v>
      </c>
      <c r="S178" s="29">
        <v>15.23</v>
      </c>
      <c r="T178" s="29">
        <v>21</v>
      </c>
      <c r="U178" s="29">
        <v>1.4</v>
      </c>
      <c r="V178" s="29">
        <v>4</v>
      </c>
      <c r="W178" s="29">
        <v>2</v>
      </c>
      <c r="X178" s="29">
        <v>2</v>
      </c>
      <c r="Y178" s="29">
        <v>1.08</v>
      </c>
      <c r="Z178" s="29">
        <v>3</v>
      </c>
      <c r="AA178" s="29">
        <v>16.64</v>
      </c>
      <c r="AB178" s="29">
        <v>20</v>
      </c>
      <c r="AC178" s="29">
        <v>3</v>
      </c>
      <c r="AD178" s="29">
        <v>3</v>
      </c>
      <c r="AE178" s="29">
        <v>3</v>
      </c>
      <c r="AF178" s="29">
        <v>3</v>
      </c>
      <c r="AG178" s="29">
        <v>7.5</v>
      </c>
      <c r="AH178" s="29">
        <v>8</v>
      </c>
      <c r="AI178" s="29">
        <v>1</v>
      </c>
      <c r="AJ178" s="29">
        <v>1</v>
      </c>
      <c r="AK178" s="29">
        <v>4</v>
      </c>
      <c r="AL178" s="29">
        <v>4</v>
      </c>
      <c r="AM178" s="29">
        <v>2.5</v>
      </c>
      <c r="AN178" s="41">
        <v>3</v>
      </c>
    </row>
    <row r="179" spans="1:40">
      <c r="A179" s="52" t="s">
        <v>163</v>
      </c>
      <c r="B179" s="39" t="s">
        <v>2061</v>
      </c>
      <c r="C179" s="27">
        <v>59.34</v>
      </c>
      <c r="D179" s="27">
        <v>29.27</v>
      </c>
      <c r="E179" s="29">
        <v>71</v>
      </c>
      <c r="F179" s="40">
        <v>3.86</v>
      </c>
      <c r="G179" s="27">
        <v>3.08</v>
      </c>
      <c r="H179" s="29">
        <f t="shared" si="3"/>
        <v>0.7799999999999998</v>
      </c>
      <c r="I179" s="29">
        <v>35.79</v>
      </c>
      <c r="J179" s="29">
        <v>58</v>
      </c>
      <c r="K179" s="29">
        <v>4.3</v>
      </c>
      <c r="L179" s="29">
        <v>14</v>
      </c>
      <c r="M179" s="29">
        <v>0</v>
      </c>
      <c r="N179" s="29">
        <v>8</v>
      </c>
      <c r="O179" s="29">
        <v>13.49</v>
      </c>
      <c r="P179" s="29">
        <v>18</v>
      </c>
      <c r="Q179" s="29">
        <v>8.49</v>
      </c>
      <c r="R179" s="29">
        <v>12</v>
      </c>
      <c r="S179" s="29">
        <v>19.43</v>
      </c>
      <c r="T179" s="29">
        <v>21</v>
      </c>
      <c r="U179" s="29">
        <v>4</v>
      </c>
      <c r="V179" s="29">
        <v>4</v>
      </c>
      <c r="W179" s="29">
        <v>2</v>
      </c>
      <c r="X179" s="29">
        <v>2</v>
      </c>
      <c r="Y179" s="29">
        <v>3</v>
      </c>
      <c r="Z179" s="29">
        <v>3</v>
      </c>
      <c r="AA179" s="29">
        <v>10.09</v>
      </c>
      <c r="AB179" s="29">
        <v>20</v>
      </c>
      <c r="AC179" s="29">
        <v>3</v>
      </c>
      <c r="AD179" s="29">
        <v>3</v>
      </c>
      <c r="AE179" s="29">
        <v>3</v>
      </c>
      <c r="AF179" s="29">
        <v>3</v>
      </c>
      <c r="AG179" s="29">
        <v>5.75</v>
      </c>
      <c r="AH179" s="29">
        <v>8</v>
      </c>
      <c r="AI179" s="29">
        <v>1</v>
      </c>
      <c r="AJ179" s="29">
        <v>1</v>
      </c>
      <c r="AK179" s="29">
        <v>4</v>
      </c>
      <c r="AL179" s="29">
        <v>4</v>
      </c>
      <c r="AM179" s="29">
        <v>0.75</v>
      </c>
      <c r="AN179" s="41">
        <v>3</v>
      </c>
    </row>
    <row r="180" spans="1:40">
      <c r="A180" s="52" t="s">
        <v>164</v>
      </c>
      <c r="B180" s="39" t="s">
        <v>2059</v>
      </c>
      <c r="C180" s="27">
        <v>75.77</v>
      </c>
      <c r="D180" s="27">
        <v>39.270000000000003</v>
      </c>
      <c r="E180" s="29">
        <v>70</v>
      </c>
      <c r="F180" s="40">
        <v>4.24</v>
      </c>
      <c r="G180" s="27">
        <v>4.24</v>
      </c>
      <c r="H180" s="29">
        <f t="shared" si="3"/>
        <v>0</v>
      </c>
      <c r="I180" s="29">
        <v>46.76</v>
      </c>
      <c r="J180" s="29">
        <v>58</v>
      </c>
      <c r="K180" s="29">
        <v>11.86</v>
      </c>
      <c r="L180" s="29">
        <v>14</v>
      </c>
      <c r="M180" s="29">
        <v>3.47</v>
      </c>
      <c r="N180" s="29">
        <v>8</v>
      </c>
      <c r="O180" s="29">
        <v>16.420000000000002</v>
      </c>
      <c r="P180" s="29">
        <v>18</v>
      </c>
      <c r="Q180" s="29">
        <v>11.42</v>
      </c>
      <c r="R180" s="29">
        <v>12</v>
      </c>
      <c r="S180" s="29">
        <v>19.5</v>
      </c>
      <c r="T180" s="29">
        <v>21</v>
      </c>
      <c r="U180" s="29">
        <v>4</v>
      </c>
      <c r="V180" s="29">
        <v>4</v>
      </c>
      <c r="W180" s="29">
        <v>2</v>
      </c>
      <c r="X180" s="29">
        <v>2</v>
      </c>
      <c r="Y180" s="29">
        <v>3</v>
      </c>
      <c r="Z180" s="29">
        <v>3</v>
      </c>
      <c r="AA180" s="29">
        <v>16.05</v>
      </c>
      <c r="AB180" s="29">
        <v>20</v>
      </c>
      <c r="AC180" s="29">
        <v>3</v>
      </c>
      <c r="AD180" s="29">
        <v>3</v>
      </c>
      <c r="AE180" s="29">
        <v>3</v>
      </c>
      <c r="AF180" s="29">
        <v>3</v>
      </c>
      <c r="AG180" s="29">
        <v>6.25</v>
      </c>
      <c r="AH180" s="29">
        <v>8</v>
      </c>
      <c r="AI180" s="29">
        <v>1</v>
      </c>
      <c r="AJ180" s="29">
        <v>1</v>
      </c>
      <c r="AK180" s="29">
        <v>2.75</v>
      </c>
      <c r="AL180" s="29">
        <v>4</v>
      </c>
      <c r="AM180" s="29">
        <v>2.5</v>
      </c>
      <c r="AN180" s="41">
        <v>3</v>
      </c>
    </row>
    <row r="181" spans="1:40">
      <c r="A181" s="52" t="s">
        <v>165</v>
      </c>
      <c r="B181" s="39" t="s">
        <v>2059</v>
      </c>
      <c r="C181" s="27">
        <v>70.52</v>
      </c>
      <c r="D181" s="27">
        <v>29.19</v>
      </c>
      <c r="E181" s="29">
        <v>71</v>
      </c>
      <c r="F181" s="40">
        <v>3.95</v>
      </c>
      <c r="G181" s="27">
        <v>3.95</v>
      </c>
      <c r="H181" s="29">
        <f t="shared" si="3"/>
        <v>0</v>
      </c>
      <c r="I181" s="29">
        <v>45.88</v>
      </c>
      <c r="J181" s="29">
        <v>58</v>
      </c>
      <c r="K181" s="29">
        <v>13.66</v>
      </c>
      <c r="L181" s="29">
        <v>14</v>
      </c>
      <c r="M181" s="29">
        <v>5.79</v>
      </c>
      <c r="N181" s="29">
        <v>8</v>
      </c>
      <c r="O181" s="29">
        <v>12.43</v>
      </c>
      <c r="P181" s="29">
        <v>18</v>
      </c>
      <c r="Q181" s="29">
        <v>10.43</v>
      </c>
      <c r="R181" s="29">
        <v>12</v>
      </c>
      <c r="S181" s="29">
        <v>19.3</v>
      </c>
      <c r="T181" s="29">
        <v>21</v>
      </c>
      <c r="U181" s="29">
        <v>3.3</v>
      </c>
      <c r="V181" s="29">
        <v>4</v>
      </c>
      <c r="W181" s="29">
        <v>2</v>
      </c>
      <c r="X181" s="29">
        <v>2</v>
      </c>
      <c r="Y181" s="29">
        <v>3</v>
      </c>
      <c r="Z181" s="29">
        <v>3</v>
      </c>
      <c r="AA181" s="29">
        <v>15.08</v>
      </c>
      <c r="AB181" s="29">
        <v>20</v>
      </c>
      <c r="AC181" s="29">
        <v>3</v>
      </c>
      <c r="AD181" s="29">
        <v>3</v>
      </c>
      <c r="AE181" s="29">
        <v>3</v>
      </c>
      <c r="AF181" s="29">
        <v>3</v>
      </c>
      <c r="AG181" s="29">
        <v>5.75</v>
      </c>
      <c r="AH181" s="29">
        <v>8</v>
      </c>
      <c r="AI181" s="29">
        <v>1</v>
      </c>
      <c r="AJ181" s="29">
        <v>1</v>
      </c>
      <c r="AK181" s="29">
        <v>3</v>
      </c>
      <c r="AL181" s="29">
        <v>4</v>
      </c>
      <c r="AM181" s="29">
        <v>1.75</v>
      </c>
      <c r="AN181" s="41">
        <v>3</v>
      </c>
    </row>
    <row r="182" spans="1:40">
      <c r="A182" s="52" t="s">
        <v>165</v>
      </c>
      <c r="B182" s="39" t="s">
        <v>2059</v>
      </c>
      <c r="C182" s="27">
        <v>77.56</v>
      </c>
      <c r="D182" s="27">
        <v>36.83</v>
      </c>
      <c r="E182" s="29">
        <v>71</v>
      </c>
      <c r="F182" s="40">
        <v>3.16</v>
      </c>
      <c r="G182" s="27">
        <v>3.16</v>
      </c>
      <c r="H182" s="29">
        <f t="shared" si="3"/>
        <v>0</v>
      </c>
      <c r="I182" s="29">
        <v>47.64</v>
      </c>
      <c r="J182" s="29">
        <v>58</v>
      </c>
      <c r="K182" s="29">
        <v>13.64</v>
      </c>
      <c r="L182" s="29">
        <v>14</v>
      </c>
      <c r="M182" s="29">
        <v>4.9400000000000004</v>
      </c>
      <c r="N182" s="29">
        <v>8</v>
      </c>
      <c r="O182" s="29">
        <v>16</v>
      </c>
      <c r="P182" s="29">
        <v>18</v>
      </c>
      <c r="Q182" s="29">
        <v>12</v>
      </c>
      <c r="R182" s="29">
        <v>12</v>
      </c>
      <c r="S182" s="29">
        <v>20</v>
      </c>
      <c r="T182" s="29">
        <v>21</v>
      </c>
      <c r="U182" s="29">
        <v>4</v>
      </c>
      <c r="V182" s="29">
        <v>4</v>
      </c>
      <c r="W182" s="29">
        <v>2</v>
      </c>
      <c r="X182" s="29">
        <v>2</v>
      </c>
      <c r="Y182" s="29">
        <v>3</v>
      </c>
      <c r="Z182" s="29">
        <v>3</v>
      </c>
      <c r="AA182" s="29">
        <v>16.13</v>
      </c>
      <c r="AB182" s="29">
        <v>20</v>
      </c>
      <c r="AC182" s="29">
        <v>3</v>
      </c>
      <c r="AD182" s="29">
        <v>3</v>
      </c>
      <c r="AE182" s="29">
        <v>3</v>
      </c>
      <c r="AF182" s="29">
        <v>3</v>
      </c>
      <c r="AG182" s="29">
        <v>7</v>
      </c>
      <c r="AH182" s="29">
        <v>8</v>
      </c>
      <c r="AI182" s="29">
        <v>1</v>
      </c>
      <c r="AJ182" s="29">
        <v>1</v>
      </c>
      <c r="AK182" s="29">
        <v>3.5</v>
      </c>
      <c r="AL182" s="29">
        <v>4</v>
      </c>
      <c r="AM182" s="29">
        <v>2.5</v>
      </c>
      <c r="AN182" s="41">
        <v>3</v>
      </c>
    </row>
    <row r="183" spans="1:40">
      <c r="A183" s="52" t="s">
        <v>166</v>
      </c>
      <c r="B183" s="39" t="s">
        <v>2061</v>
      </c>
      <c r="C183" s="27">
        <v>52.77</v>
      </c>
      <c r="D183" s="27">
        <v>29.11</v>
      </c>
      <c r="E183" s="29">
        <v>70</v>
      </c>
      <c r="F183" s="40">
        <v>2.89</v>
      </c>
      <c r="G183" s="27">
        <v>2.89</v>
      </c>
      <c r="H183" s="29">
        <f t="shared" si="3"/>
        <v>0</v>
      </c>
      <c r="I183" s="29">
        <v>29.99</v>
      </c>
      <c r="J183" s="29">
        <v>58</v>
      </c>
      <c r="K183" s="29">
        <v>9.82</v>
      </c>
      <c r="L183" s="29">
        <v>14</v>
      </c>
      <c r="M183" s="29">
        <v>1.07</v>
      </c>
      <c r="N183" s="29">
        <v>8</v>
      </c>
      <c r="O183" s="29">
        <v>7.9</v>
      </c>
      <c r="P183" s="29">
        <v>18</v>
      </c>
      <c r="Q183" s="29">
        <v>4.9000000000000004</v>
      </c>
      <c r="R183" s="29">
        <v>12</v>
      </c>
      <c r="S183" s="29">
        <v>15.48</v>
      </c>
      <c r="T183" s="29">
        <v>21</v>
      </c>
      <c r="U183" s="29">
        <v>2.6</v>
      </c>
      <c r="V183" s="29">
        <v>4</v>
      </c>
      <c r="W183" s="29">
        <v>2</v>
      </c>
      <c r="X183" s="29">
        <v>2</v>
      </c>
      <c r="Y183" s="29">
        <v>0.13</v>
      </c>
      <c r="Z183" s="29">
        <v>3</v>
      </c>
      <c r="AA183" s="29">
        <v>11.78</v>
      </c>
      <c r="AB183" s="29">
        <v>20</v>
      </c>
      <c r="AC183" s="29">
        <v>2</v>
      </c>
      <c r="AD183" s="29">
        <v>3</v>
      </c>
      <c r="AE183" s="29">
        <v>2</v>
      </c>
      <c r="AF183" s="29">
        <v>3</v>
      </c>
      <c r="AG183" s="29">
        <v>3.5</v>
      </c>
      <c r="AH183" s="29">
        <v>8</v>
      </c>
      <c r="AI183" s="29">
        <v>1</v>
      </c>
      <c r="AJ183" s="29">
        <v>1</v>
      </c>
      <c r="AK183" s="29">
        <v>0.75</v>
      </c>
      <c r="AL183" s="29">
        <v>4</v>
      </c>
      <c r="AM183" s="29">
        <v>1.75</v>
      </c>
      <c r="AN183" s="41">
        <v>3</v>
      </c>
    </row>
    <row r="184" spans="1:40">
      <c r="A184" s="52" t="s">
        <v>167</v>
      </c>
      <c r="B184" s="39" t="s">
        <v>2059</v>
      </c>
      <c r="C184" s="27">
        <v>69.08</v>
      </c>
      <c r="D184" s="27">
        <v>29.68</v>
      </c>
      <c r="E184" s="29">
        <v>69</v>
      </c>
      <c r="F184" s="40">
        <v>3.18</v>
      </c>
      <c r="G184" s="27">
        <v>3.16</v>
      </c>
      <c r="H184" s="29">
        <f t="shared" si="3"/>
        <v>2.0000000000000018E-2</v>
      </c>
      <c r="I184" s="29">
        <v>43.06</v>
      </c>
      <c r="J184" s="29">
        <v>58</v>
      </c>
      <c r="K184" s="29">
        <v>9.65</v>
      </c>
      <c r="L184" s="29">
        <v>14</v>
      </c>
      <c r="M184" s="29">
        <v>1.19</v>
      </c>
      <c r="N184" s="29">
        <v>8</v>
      </c>
      <c r="O184" s="29">
        <v>15.41</v>
      </c>
      <c r="P184" s="29">
        <v>18</v>
      </c>
      <c r="Q184" s="29">
        <v>11.41</v>
      </c>
      <c r="R184" s="29">
        <v>12</v>
      </c>
      <c r="S184" s="29">
        <v>18.84</v>
      </c>
      <c r="T184" s="29">
        <v>21</v>
      </c>
      <c r="U184" s="29">
        <v>2.59</v>
      </c>
      <c r="V184" s="29">
        <v>4</v>
      </c>
      <c r="W184" s="29">
        <v>2</v>
      </c>
      <c r="X184" s="29">
        <v>2</v>
      </c>
      <c r="Y184" s="29">
        <v>3</v>
      </c>
      <c r="Z184" s="29">
        <v>3</v>
      </c>
      <c r="AA184" s="29">
        <v>18.41</v>
      </c>
      <c r="AB184" s="29">
        <v>20</v>
      </c>
      <c r="AC184" s="29">
        <v>3</v>
      </c>
      <c r="AD184" s="29">
        <v>3</v>
      </c>
      <c r="AE184" s="29">
        <v>3</v>
      </c>
      <c r="AF184" s="29">
        <v>3</v>
      </c>
      <c r="AG184" s="29">
        <v>5.5</v>
      </c>
      <c r="AH184" s="29">
        <v>8</v>
      </c>
      <c r="AI184" s="29">
        <v>1</v>
      </c>
      <c r="AJ184" s="29">
        <v>1</v>
      </c>
      <c r="AK184" s="29">
        <v>2.25</v>
      </c>
      <c r="AL184" s="29">
        <v>4</v>
      </c>
      <c r="AM184" s="29">
        <v>2.25</v>
      </c>
      <c r="AN184" s="41">
        <v>3</v>
      </c>
    </row>
    <row r="185" spans="1:40">
      <c r="A185" s="52" t="s">
        <v>168</v>
      </c>
      <c r="B185" s="39" t="s">
        <v>2059</v>
      </c>
      <c r="C185" s="27">
        <v>73.040000000000006</v>
      </c>
      <c r="D185" s="27">
        <v>36.729999999999997</v>
      </c>
      <c r="E185" s="29">
        <v>70</v>
      </c>
      <c r="F185" s="40">
        <v>3.87</v>
      </c>
      <c r="G185" s="27">
        <v>2.74</v>
      </c>
      <c r="H185" s="29">
        <f t="shared" si="3"/>
        <v>1.1299999999999999</v>
      </c>
      <c r="I185" s="29">
        <v>47.82</v>
      </c>
      <c r="J185" s="29">
        <v>55</v>
      </c>
      <c r="K185" s="29">
        <v>12.69</v>
      </c>
      <c r="L185" s="29">
        <v>14</v>
      </c>
      <c r="M185" s="29">
        <v>3.09</v>
      </c>
      <c r="N185" s="29">
        <v>8</v>
      </c>
      <c r="O185" s="29">
        <v>17.04</v>
      </c>
      <c r="P185" s="29">
        <v>18</v>
      </c>
      <c r="Q185" s="29">
        <v>11.04</v>
      </c>
      <c r="R185" s="29">
        <v>12</v>
      </c>
      <c r="S185" s="29">
        <v>19.25</v>
      </c>
      <c r="T185" s="29">
        <v>21</v>
      </c>
      <c r="U185" s="29">
        <v>4</v>
      </c>
      <c r="V185" s="29">
        <v>4</v>
      </c>
      <c r="W185" s="29">
        <v>2</v>
      </c>
      <c r="X185" s="29">
        <v>2</v>
      </c>
      <c r="Y185" s="29">
        <v>3</v>
      </c>
      <c r="Z185" s="29">
        <v>3</v>
      </c>
      <c r="AA185" s="29">
        <v>11.84</v>
      </c>
      <c r="AB185" s="29">
        <v>15</v>
      </c>
      <c r="AC185" s="29">
        <v>3</v>
      </c>
      <c r="AD185" s="29">
        <v>3</v>
      </c>
      <c r="AE185" s="29">
        <v>3</v>
      </c>
      <c r="AF185" s="29">
        <v>3</v>
      </c>
      <c r="AG185" s="29">
        <v>5.75</v>
      </c>
      <c r="AH185" s="29">
        <v>8</v>
      </c>
      <c r="AI185" s="29">
        <v>1</v>
      </c>
      <c r="AJ185" s="29">
        <v>1</v>
      </c>
      <c r="AK185" s="29">
        <v>3.25</v>
      </c>
      <c r="AL185" s="29">
        <v>4</v>
      </c>
      <c r="AM185" s="29">
        <v>1.5</v>
      </c>
      <c r="AN185" s="41">
        <v>3</v>
      </c>
    </row>
    <row r="186" spans="1:40">
      <c r="A186" s="52" t="s">
        <v>169</v>
      </c>
      <c r="B186" s="39" t="s">
        <v>2059</v>
      </c>
      <c r="C186" s="27">
        <v>69.3</v>
      </c>
      <c r="D186" s="27">
        <v>38.5</v>
      </c>
      <c r="E186" s="29">
        <v>71</v>
      </c>
      <c r="F186" s="40">
        <v>6.14</v>
      </c>
      <c r="G186" s="27">
        <v>3.7</v>
      </c>
      <c r="H186" s="29">
        <f t="shared" si="3"/>
        <v>2.4399999999999995</v>
      </c>
      <c r="I186" s="29">
        <v>43.2</v>
      </c>
      <c r="J186" s="29">
        <v>58</v>
      </c>
      <c r="K186" s="29">
        <v>14</v>
      </c>
      <c r="L186" s="29">
        <v>14</v>
      </c>
      <c r="M186" s="29">
        <v>0</v>
      </c>
      <c r="N186" s="29">
        <v>8</v>
      </c>
      <c r="O186" s="29">
        <v>16</v>
      </c>
      <c r="P186" s="29">
        <v>18</v>
      </c>
      <c r="Q186" s="29">
        <v>12</v>
      </c>
      <c r="R186" s="29">
        <v>12</v>
      </c>
      <c r="S186" s="29">
        <v>20.5</v>
      </c>
      <c r="T186" s="29">
        <v>21</v>
      </c>
      <c r="U186" s="29">
        <v>4</v>
      </c>
      <c r="V186" s="29">
        <v>4</v>
      </c>
      <c r="W186" s="29">
        <v>2</v>
      </c>
      <c r="X186" s="29">
        <v>2</v>
      </c>
      <c r="Y186" s="29">
        <v>3</v>
      </c>
      <c r="Z186" s="29">
        <v>3</v>
      </c>
      <c r="AA186" s="29">
        <v>14.37</v>
      </c>
      <c r="AB186" s="29">
        <v>20</v>
      </c>
      <c r="AC186" s="29">
        <v>3</v>
      </c>
      <c r="AD186" s="29">
        <v>3</v>
      </c>
      <c r="AE186" s="29">
        <v>3</v>
      </c>
      <c r="AF186" s="29">
        <v>3</v>
      </c>
      <c r="AG186" s="29">
        <v>4.25</v>
      </c>
      <c r="AH186" s="29">
        <v>8</v>
      </c>
      <c r="AI186" s="29">
        <v>1</v>
      </c>
      <c r="AJ186" s="29">
        <v>1</v>
      </c>
      <c r="AK186" s="29">
        <v>2</v>
      </c>
      <c r="AL186" s="29">
        <v>4</v>
      </c>
      <c r="AM186" s="29">
        <v>1.25</v>
      </c>
      <c r="AN186" s="41">
        <v>3</v>
      </c>
    </row>
    <row r="187" spans="1:40">
      <c r="A187" s="52" t="s">
        <v>170</v>
      </c>
      <c r="B187" s="39" t="s">
        <v>2060</v>
      </c>
      <c r="C187" s="27">
        <v>42.13</v>
      </c>
      <c r="D187" s="27">
        <v>25</v>
      </c>
      <c r="E187" s="29">
        <v>70</v>
      </c>
      <c r="F187" s="40">
        <v>5.75</v>
      </c>
      <c r="G187" s="27">
        <v>5.75</v>
      </c>
      <c r="H187" s="29">
        <f t="shared" si="3"/>
        <v>0</v>
      </c>
      <c r="I187" s="29">
        <v>19.88</v>
      </c>
      <c r="J187" s="29">
        <v>58</v>
      </c>
      <c r="K187" s="29">
        <v>3.32</v>
      </c>
      <c r="L187" s="29">
        <v>14</v>
      </c>
      <c r="M187" s="29">
        <v>0.45</v>
      </c>
      <c r="N187" s="29">
        <v>8</v>
      </c>
      <c r="O187" s="29">
        <v>5.71</v>
      </c>
      <c r="P187" s="29">
        <v>18</v>
      </c>
      <c r="Q187" s="29">
        <v>3.71</v>
      </c>
      <c r="R187" s="29">
        <v>12</v>
      </c>
      <c r="S187" s="29">
        <v>13.24</v>
      </c>
      <c r="T187" s="29">
        <v>21</v>
      </c>
      <c r="U187" s="29">
        <v>0.24</v>
      </c>
      <c r="V187" s="29">
        <v>4</v>
      </c>
      <c r="W187" s="29">
        <v>2</v>
      </c>
      <c r="X187" s="29">
        <v>2</v>
      </c>
      <c r="Y187" s="29">
        <v>0</v>
      </c>
      <c r="Z187" s="29">
        <v>3</v>
      </c>
      <c r="AA187" s="29">
        <v>12.28</v>
      </c>
      <c r="AB187" s="29">
        <v>20</v>
      </c>
      <c r="AC187" s="29">
        <v>3</v>
      </c>
      <c r="AD187" s="29">
        <v>3</v>
      </c>
      <c r="AE187" s="29">
        <v>2</v>
      </c>
      <c r="AF187" s="29">
        <v>3</v>
      </c>
      <c r="AG187" s="29">
        <v>2.5</v>
      </c>
      <c r="AH187" s="29">
        <v>8</v>
      </c>
      <c r="AI187" s="29">
        <v>1</v>
      </c>
      <c r="AJ187" s="29">
        <v>1</v>
      </c>
      <c r="AK187" s="29">
        <v>0</v>
      </c>
      <c r="AL187" s="29">
        <v>4</v>
      </c>
      <c r="AM187" s="29">
        <v>1.5</v>
      </c>
      <c r="AN187" s="41">
        <v>3</v>
      </c>
    </row>
    <row r="188" spans="1:40">
      <c r="A188" s="52" t="s">
        <v>171</v>
      </c>
      <c r="B188" s="39" t="s">
        <v>2061</v>
      </c>
      <c r="C188" s="27">
        <v>50.31</v>
      </c>
      <c r="D188" s="27">
        <v>21.98</v>
      </c>
      <c r="E188" s="29">
        <v>70</v>
      </c>
      <c r="F188" s="40">
        <v>3.28</v>
      </c>
      <c r="G188" s="27">
        <v>3.27</v>
      </c>
      <c r="H188" s="29">
        <f t="shared" si="3"/>
        <v>9.9999999999997868E-3</v>
      </c>
      <c r="I188" s="29">
        <v>35.32</v>
      </c>
      <c r="J188" s="29">
        <v>56</v>
      </c>
      <c r="K188" s="29">
        <v>9.6199999999999992</v>
      </c>
      <c r="L188" s="29">
        <v>14</v>
      </c>
      <c r="M188" s="29">
        <v>3.33</v>
      </c>
      <c r="N188" s="29">
        <v>8</v>
      </c>
      <c r="O188" s="29">
        <v>7.41</v>
      </c>
      <c r="P188" s="29">
        <v>16</v>
      </c>
      <c r="Q188" s="29">
        <v>3.41</v>
      </c>
      <c r="R188" s="29">
        <v>12</v>
      </c>
      <c r="S188" s="29">
        <v>16</v>
      </c>
      <c r="T188" s="29">
        <v>21</v>
      </c>
      <c r="U188" s="29">
        <v>4</v>
      </c>
      <c r="V188" s="29">
        <v>4</v>
      </c>
      <c r="W188" s="29">
        <v>2</v>
      </c>
      <c r="X188" s="29">
        <v>2</v>
      </c>
      <c r="Y188" s="29">
        <v>0</v>
      </c>
      <c r="Z188" s="29">
        <v>3</v>
      </c>
      <c r="AA188" s="29">
        <v>12.65</v>
      </c>
      <c r="AB188" s="29">
        <v>20</v>
      </c>
      <c r="AC188" s="29">
        <v>3</v>
      </c>
      <c r="AD188" s="29">
        <v>3</v>
      </c>
      <c r="AE188" s="29">
        <v>2</v>
      </c>
      <c r="AF188" s="29">
        <v>3</v>
      </c>
      <c r="AG188" s="29">
        <v>7.75</v>
      </c>
      <c r="AH188" s="29">
        <v>8</v>
      </c>
      <c r="AI188" s="29">
        <v>1</v>
      </c>
      <c r="AJ188" s="29">
        <v>1</v>
      </c>
      <c r="AK188" s="29">
        <v>4</v>
      </c>
      <c r="AL188" s="29">
        <v>4</v>
      </c>
      <c r="AM188" s="29">
        <v>2.75</v>
      </c>
      <c r="AN188" s="41">
        <v>3</v>
      </c>
    </row>
    <row r="189" spans="1:40">
      <c r="A189" s="52" t="s">
        <v>172</v>
      </c>
      <c r="B189" s="39" t="s">
        <v>2061</v>
      </c>
      <c r="C189" s="27">
        <v>53.27</v>
      </c>
      <c r="D189" s="27">
        <v>24.97</v>
      </c>
      <c r="E189" s="29">
        <v>69</v>
      </c>
      <c r="F189" s="40">
        <v>5.16</v>
      </c>
      <c r="G189" s="27">
        <v>5.16</v>
      </c>
      <c r="H189" s="29">
        <f t="shared" si="3"/>
        <v>0</v>
      </c>
      <c r="I189" s="29">
        <v>41.73</v>
      </c>
      <c r="J189" s="29">
        <v>58</v>
      </c>
      <c r="K189" s="29">
        <v>6.55</v>
      </c>
      <c r="L189" s="29">
        <v>14</v>
      </c>
      <c r="M189" s="29">
        <v>7.13</v>
      </c>
      <c r="N189" s="29">
        <v>8</v>
      </c>
      <c r="O189" s="29">
        <v>12.05</v>
      </c>
      <c r="P189" s="29">
        <v>18</v>
      </c>
      <c r="Q189" s="29">
        <v>10.050000000000001</v>
      </c>
      <c r="R189" s="29">
        <v>12</v>
      </c>
      <c r="S189" s="29">
        <v>12.6</v>
      </c>
      <c r="T189" s="29">
        <v>21</v>
      </c>
      <c r="U189" s="29">
        <v>4</v>
      </c>
      <c r="V189" s="29">
        <v>4</v>
      </c>
      <c r="W189" s="29">
        <v>2</v>
      </c>
      <c r="X189" s="29">
        <v>2</v>
      </c>
      <c r="Y189" s="29">
        <v>0</v>
      </c>
      <c r="Z189" s="29">
        <v>3</v>
      </c>
      <c r="AA189" s="29">
        <v>13.43</v>
      </c>
      <c r="AB189" s="29">
        <v>20</v>
      </c>
      <c r="AC189" s="29">
        <v>3</v>
      </c>
      <c r="AD189" s="29">
        <v>3</v>
      </c>
      <c r="AE189" s="29">
        <v>2</v>
      </c>
      <c r="AF189" s="29">
        <v>3</v>
      </c>
      <c r="AG189" s="29">
        <v>2.75</v>
      </c>
      <c r="AH189" s="29">
        <v>8</v>
      </c>
      <c r="AI189" s="29">
        <v>1</v>
      </c>
      <c r="AJ189" s="29">
        <v>1</v>
      </c>
      <c r="AK189" s="29">
        <v>0.75</v>
      </c>
      <c r="AL189" s="29">
        <v>4</v>
      </c>
      <c r="AM189" s="29">
        <v>1</v>
      </c>
      <c r="AN189" s="41">
        <v>3</v>
      </c>
    </row>
    <row r="190" spans="1:40">
      <c r="A190" s="52" t="s">
        <v>173</v>
      </c>
      <c r="B190" s="39" t="s">
        <v>2061</v>
      </c>
      <c r="C190" s="27">
        <v>58.49</v>
      </c>
      <c r="D190" s="27">
        <v>9.8699999999999992</v>
      </c>
      <c r="E190" s="29">
        <v>71</v>
      </c>
      <c r="F190" s="40">
        <v>3.84</v>
      </c>
      <c r="G190" s="27">
        <v>3.84</v>
      </c>
      <c r="H190" s="29">
        <f t="shared" si="3"/>
        <v>0</v>
      </c>
      <c r="I190" s="29">
        <v>27.04</v>
      </c>
      <c r="J190" s="29">
        <v>58</v>
      </c>
      <c r="K190" s="29">
        <v>10.29</v>
      </c>
      <c r="L190" s="29">
        <v>14</v>
      </c>
      <c r="M190" s="29">
        <v>5.73</v>
      </c>
      <c r="N190" s="29">
        <v>8</v>
      </c>
      <c r="O190" s="29">
        <v>16.399999999999999</v>
      </c>
      <c r="P190" s="29">
        <v>18</v>
      </c>
      <c r="Q190" s="29">
        <v>11.4</v>
      </c>
      <c r="R190" s="29">
        <v>12</v>
      </c>
      <c r="S190" s="29">
        <v>12.13</v>
      </c>
      <c r="T190" s="29">
        <v>21</v>
      </c>
      <c r="U190" s="29">
        <v>0</v>
      </c>
      <c r="V190" s="29">
        <v>4</v>
      </c>
      <c r="W190" s="29">
        <v>1.75</v>
      </c>
      <c r="X190" s="29">
        <v>2</v>
      </c>
      <c r="Y190" s="29">
        <v>0</v>
      </c>
      <c r="Z190" s="29">
        <v>3</v>
      </c>
      <c r="AA190" s="29">
        <v>13.3</v>
      </c>
      <c r="AB190" s="29">
        <v>20</v>
      </c>
      <c r="AC190" s="29">
        <v>2</v>
      </c>
      <c r="AD190" s="29">
        <v>3</v>
      </c>
      <c r="AE190" s="29">
        <v>2</v>
      </c>
      <c r="AF190" s="29">
        <v>3</v>
      </c>
      <c r="AG190" s="29">
        <v>7.75</v>
      </c>
      <c r="AH190" s="29">
        <v>8</v>
      </c>
      <c r="AI190" s="29">
        <v>1</v>
      </c>
      <c r="AJ190" s="29">
        <v>1</v>
      </c>
      <c r="AK190" s="29">
        <v>3.75</v>
      </c>
      <c r="AL190" s="29">
        <v>4</v>
      </c>
      <c r="AM190" s="29">
        <v>3</v>
      </c>
      <c r="AN190" s="41">
        <v>3</v>
      </c>
    </row>
    <row r="191" spans="1:40">
      <c r="A191" s="52" t="s">
        <v>1</v>
      </c>
      <c r="B191" s="39" t="s">
        <v>2062</v>
      </c>
      <c r="C191" s="27">
        <v>85.51</v>
      </c>
      <c r="D191" s="27">
        <v>43.9</v>
      </c>
      <c r="E191" s="29">
        <v>71</v>
      </c>
      <c r="F191" s="40">
        <v>6.97</v>
      </c>
      <c r="G191" s="27">
        <v>4.5999999999999996</v>
      </c>
      <c r="H191" s="29">
        <f t="shared" si="3"/>
        <v>2.37</v>
      </c>
      <c r="I191" s="29">
        <v>56.61</v>
      </c>
      <c r="J191" s="29">
        <v>58</v>
      </c>
      <c r="K191" s="29">
        <v>12.61</v>
      </c>
      <c r="L191" s="29">
        <v>14</v>
      </c>
      <c r="M191" s="29">
        <v>8</v>
      </c>
      <c r="N191" s="29">
        <v>8</v>
      </c>
      <c r="O191" s="29">
        <v>18</v>
      </c>
      <c r="P191" s="29">
        <v>18</v>
      </c>
      <c r="Q191" s="29">
        <v>12</v>
      </c>
      <c r="R191" s="29">
        <v>12</v>
      </c>
      <c r="S191" s="29">
        <v>20.25</v>
      </c>
      <c r="T191" s="29">
        <v>21</v>
      </c>
      <c r="U191" s="29">
        <v>4</v>
      </c>
      <c r="V191" s="29">
        <v>4</v>
      </c>
      <c r="W191" s="29">
        <v>2</v>
      </c>
      <c r="X191" s="29">
        <v>2</v>
      </c>
      <c r="Y191" s="29">
        <v>3</v>
      </c>
      <c r="Z191" s="29">
        <v>3</v>
      </c>
      <c r="AA191" s="29">
        <v>18.57</v>
      </c>
      <c r="AB191" s="29">
        <v>20</v>
      </c>
      <c r="AC191" s="29">
        <v>3</v>
      </c>
      <c r="AD191" s="29">
        <v>3</v>
      </c>
      <c r="AE191" s="29">
        <v>3</v>
      </c>
      <c r="AF191" s="29">
        <v>3</v>
      </c>
      <c r="AG191" s="29">
        <v>7.5</v>
      </c>
      <c r="AH191" s="29">
        <v>8</v>
      </c>
      <c r="AI191" s="29">
        <v>1</v>
      </c>
      <c r="AJ191" s="29">
        <v>1</v>
      </c>
      <c r="AK191" s="29">
        <v>4</v>
      </c>
      <c r="AL191" s="29">
        <v>4</v>
      </c>
      <c r="AM191" s="29">
        <v>2.5</v>
      </c>
      <c r="AN191" s="41">
        <v>3</v>
      </c>
    </row>
    <row r="192" spans="1:40">
      <c r="A192" s="52" t="s">
        <v>1</v>
      </c>
      <c r="B192" s="39" t="s">
        <v>2062</v>
      </c>
      <c r="C192" s="27">
        <v>86</v>
      </c>
      <c r="D192" s="27">
        <v>43.9</v>
      </c>
      <c r="E192" s="29">
        <v>71</v>
      </c>
      <c r="F192" s="40">
        <v>6.97</v>
      </c>
      <c r="G192" s="27">
        <v>4.5999999999999996</v>
      </c>
      <c r="H192" s="29">
        <f t="shared" si="3"/>
        <v>2.37</v>
      </c>
      <c r="I192" s="29">
        <v>56.61</v>
      </c>
      <c r="J192" s="29">
        <v>58</v>
      </c>
      <c r="K192" s="29">
        <v>12.61</v>
      </c>
      <c r="L192" s="29">
        <v>14</v>
      </c>
      <c r="M192" s="29">
        <v>8</v>
      </c>
      <c r="N192" s="29">
        <v>8</v>
      </c>
      <c r="O192" s="29">
        <v>18</v>
      </c>
      <c r="P192" s="29">
        <v>18</v>
      </c>
      <c r="Q192" s="29">
        <v>12</v>
      </c>
      <c r="R192" s="29">
        <v>12</v>
      </c>
      <c r="S192" s="29">
        <v>20.25</v>
      </c>
      <c r="T192" s="29">
        <v>21</v>
      </c>
      <c r="U192" s="29">
        <v>4</v>
      </c>
      <c r="V192" s="29">
        <v>4</v>
      </c>
      <c r="W192" s="29">
        <v>2</v>
      </c>
      <c r="X192" s="29">
        <v>2</v>
      </c>
      <c r="Y192" s="29">
        <v>3</v>
      </c>
      <c r="Z192" s="29">
        <v>3</v>
      </c>
      <c r="AA192" s="29">
        <v>18.57</v>
      </c>
      <c r="AB192" s="29">
        <v>20</v>
      </c>
      <c r="AC192" s="29">
        <v>3</v>
      </c>
      <c r="AD192" s="29">
        <v>3</v>
      </c>
      <c r="AE192" s="29">
        <v>3</v>
      </c>
      <c r="AF192" s="29">
        <v>3</v>
      </c>
      <c r="AG192" s="29">
        <v>7.5</v>
      </c>
      <c r="AH192" s="29">
        <v>8</v>
      </c>
      <c r="AI192" s="29">
        <v>1</v>
      </c>
      <c r="AJ192" s="29">
        <v>1</v>
      </c>
      <c r="AK192" s="29">
        <v>4</v>
      </c>
      <c r="AL192" s="29">
        <v>4</v>
      </c>
      <c r="AM192" s="29">
        <v>2.5</v>
      </c>
      <c r="AN192" s="41">
        <v>3</v>
      </c>
    </row>
    <row r="193" spans="1:40">
      <c r="A193" s="52" t="s">
        <v>174</v>
      </c>
      <c r="B193" s="39" t="s">
        <v>2059</v>
      </c>
      <c r="C193" s="27">
        <v>71.75</v>
      </c>
      <c r="D193" s="27">
        <v>36.57</v>
      </c>
      <c r="E193" s="29">
        <v>71</v>
      </c>
      <c r="F193" s="40">
        <v>2.94</v>
      </c>
      <c r="G193" s="27">
        <v>2.91</v>
      </c>
      <c r="H193" s="29">
        <f t="shared" si="3"/>
        <v>2.9999999999999805E-2</v>
      </c>
      <c r="I193" s="29">
        <v>47.84</v>
      </c>
      <c r="J193" s="29">
        <v>58</v>
      </c>
      <c r="K193" s="29">
        <v>13.84</v>
      </c>
      <c r="L193" s="29">
        <v>14</v>
      </c>
      <c r="M193" s="29">
        <v>1.91</v>
      </c>
      <c r="N193" s="29">
        <v>8</v>
      </c>
      <c r="O193" s="29">
        <v>18</v>
      </c>
      <c r="P193" s="29">
        <v>18</v>
      </c>
      <c r="Q193" s="29">
        <v>12</v>
      </c>
      <c r="R193" s="29">
        <v>12</v>
      </c>
      <c r="S193" s="29">
        <v>16.5</v>
      </c>
      <c r="T193" s="29">
        <v>21</v>
      </c>
      <c r="U193" s="29">
        <v>4</v>
      </c>
      <c r="V193" s="29">
        <v>4</v>
      </c>
      <c r="W193" s="29">
        <v>2</v>
      </c>
      <c r="X193" s="29">
        <v>2</v>
      </c>
      <c r="Y193" s="29">
        <v>0</v>
      </c>
      <c r="Z193" s="29">
        <v>3</v>
      </c>
      <c r="AA193" s="29">
        <v>17.760000000000002</v>
      </c>
      <c r="AB193" s="29">
        <v>20</v>
      </c>
      <c r="AC193" s="29">
        <v>3</v>
      </c>
      <c r="AD193" s="29">
        <v>3</v>
      </c>
      <c r="AE193" s="29">
        <v>2.5</v>
      </c>
      <c r="AF193" s="29">
        <v>3</v>
      </c>
      <c r="AG193" s="29">
        <v>6.75</v>
      </c>
      <c r="AH193" s="29">
        <v>8</v>
      </c>
      <c r="AI193" s="29">
        <v>1</v>
      </c>
      <c r="AJ193" s="29">
        <v>1</v>
      </c>
      <c r="AK193" s="29">
        <v>4</v>
      </c>
      <c r="AL193" s="29">
        <v>4</v>
      </c>
      <c r="AM193" s="29">
        <v>1.75</v>
      </c>
      <c r="AN193" s="41">
        <v>3</v>
      </c>
    </row>
    <row r="194" spans="1:40">
      <c r="A194" s="52" t="s">
        <v>175</v>
      </c>
      <c r="B194" s="39" t="s">
        <v>2061</v>
      </c>
      <c r="C194" s="27">
        <v>63.29</v>
      </c>
      <c r="D194" s="27">
        <v>31.32</v>
      </c>
      <c r="E194" s="29">
        <v>69</v>
      </c>
      <c r="F194" s="40">
        <v>2.85</v>
      </c>
      <c r="G194" s="27">
        <v>2.85</v>
      </c>
      <c r="H194" s="29">
        <f t="shared" si="3"/>
        <v>0</v>
      </c>
      <c r="I194" s="29">
        <v>47.72</v>
      </c>
      <c r="J194" s="29">
        <v>58</v>
      </c>
      <c r="K194" s="29">
        <v>11.42</v>
      </c>
      <c r="L194" s="29">
        <v>14</v>
      </c>
      <c r="M194" s="29">
        <v>0</v>
      </c>
      <c r="N194" s="29">
        <v>8</v>
      </c>
      <c r="O194" s="29">
        <v>15.89</v>
      </c>
      <c r="P194" s="29">
        <v>18</v>
      </c>
      <c r="Q194" s="29">
        <v>9.89</v>
      </c>
      <c r="R194" s="29">
        <v>12</v>
      </c>
      <c r="S194" s="29">
        <v>15.29</v>
      </c>
      <c r="T194" s="29">
        <v>21</v>
      </c>
      <c r="U194" s="29">
        <v>2.09</v>
      </c>
      <c r="V194" s="29">
        <v>4</v>
      </c>
      <c r="W194" s="29">
        <v>2</v>
      </c>
      <c r="X194" s="29">
        <v>2</v>
      </c>
      <c r="Y194" s="29">
        <v>2.2000000000000002</v>
      </c>
      <c r="Z194" s="29">
        <v>3</v>
      </c>
      <c r="AA194" s="29">
        <v>13.16</v>
      </c>
      <c r="AB194" s="29">
        <v>15</v>
      </c>
      <c r="AC194" s="29">
        <v>3</v>
      </c>
      <c r="AD194" s="29">
        <v>3</v>
      </c>
      <c r="AE194" s="29">
        <v>3</v>
      </c>
      <c r="AF194" s="29">
        <v>3</v>
      </c>
      <c r="AG194" s="29">
        <v>5.25</v>
      </c>
      <c r="AH194" s="29">
        <v>8</v>
      </c>
      <c r="AI194" s="29">
        <v>1</v>
      </c>
      <c r="AJ194" s="29">
        <v>1</v>
      </c>
      <c r="AK194" s="29">
        <v>3.5</v>
      </c>
      <c r="AL194" s="29">
        <v>4</v>
      </c>
      <c r="AM194" s="29">
        <v>0.75</v>
      </c>
      <c r="AN194" s="41">
        <v>3</v>
      </c>
    </row>
    <row r="195" spans="1:40">
      <c r="A195" s="52" t="s">
        <v>176</v>
      </c>
      <c r="B195" s="39" t="s">
        <v>2059</v>
      </c>
      <c r="C195" s="27">
        <v>66.400000000000006</v>
      </c>
      <c r="D195" s="27">
        <v>23.29</v>
      </c>
      <c r="E195" s="29">
        <v>70</v>
      </c>
      <c r="F195" s="40">
        <v>3.25</v>
      </c>
      <c r="G195" s="27">
        <v>2.4500000000000002</v>
      </c>
      <c r="H195" s="29">
        <f t="shared" si="3"/>
        <v>0.79999999999999982</v>
      </c>
      <c r="I195" s="29">
        <v>37.79</v>
      </c>
      <c r="J195" s="29">
        <v>58</v>
      </c>
      <c r="K195" s="29">
        <v>5.39</v>
      </c>
      <c r="L195" s="29">
        <v>14</v>
      </c>
      <c r="M195" s="29">
        <v>0.13</v>
      </c>
      <c r="N195" s="29">
        <v>8</v>
      </c>
      <c r="O195" s="29">
        <v>14.44</v>
      </c>
      <c r="P195" s="29">
        <v>18</v>
      </c>
      <c r="Q195" s="29">
        <v>9.44</v>
      </c>
      <c r="R195" s="29">
        <v>12</v>
      </c>
      <c r="S195" s="29">
        <v>16.11</v>
      </c>
      <c r="T195" s="29">
        <v>21</v>
      </c>
      <c r="U195" s="29">
        <v>1.86</v>
      </c>
      <c r="V195" s="29">
        <v>4</v>
      </c>
      <c r="W195" s="29">
        <v>2</v>
      </c>
      <c r="X195" s="29">
        <v>2</v>
      </c>
      <c r="Y195" s="29">
        <v>3</v>
      </c>
      <c r="Z195" s="29">
        <v>3</v>
      </c>
      <c r="AA195" s="29">
        <v>15.2</v>
      </c>
      <c r="AB195" s="29">
        <v>20</v>
      </c>
      <c r="AC195" s="29">
        <v>3</v>
      </c>
      <c r="AD195" s="29">
        <v>3</v>
      </c>
      <c r="AE195" s="29">
        <v>3</v>
      </c>
      <c r="AF195" s="29">
        <v>3</v>
      </c>
      <c r="AG195" s="29">
        <v>7</v>
      </c>
      <c r="AH195" s="29">
        <v>8</v>
      </c>
      <c r="AI195" s="29">
        <v>1</v>
      </c>
      <c r="AJ195" s="29">
        <v>1</v>
      </c>
      <c r="AK195" s="29">
        <v>3.75</v>
      </c>
      <c r="AL195" s="29">
        <v>4</v>
      </c>
      <c r="AM195" s="29">
        <v>2.25</v>
      </c>
      <c r="AN195" s="41">
        <v>3</v>
      </c>
    </row>
    <row r="196" spans="1:40">
      <c r="A196" s="52" t="s">
        <v>177</v>
      </c>
      <c r="B196" s="39" t="s">
        <v>2061</v>
      </c>
      <c r="C196" s="27">
        <v>49.76</v>
      </c>
      <c r="D196" s="27">
        <v>28.84</v>
      </c>
      <c r="E196" s="29">
        <v>70</v>
      </c>
      <c r="F196" s="40">
        <v>2.94</v>
      </c>
      <c r="G196" s="27">
        <v>2.93</v>
      </c>
      <c r="H196" s="29">
        <f t="shared" si="3"/>
        <v>9.9999999999997868E-3</v>
      </c>
      <c r="I196" s="29">
        <v>22.93</v>
      </c>
      <c r="J196" s="29">
        <v>58</v>
      </c>
      <c r="K196" s="29">
        <v>2.79</v>
      </c>
      <c r="L196" s="29">
        <v>14</v>
      </c>
      <c r="M196" s="29">
        <v>0.73</v>
      </c>
      <c r="N196" s="29">
        <v>8</v>
      </c>
      <c r="O196" s="29">
        <v>6.17</v>
      </c>
      <c r="P196" s="29">
        <v>18</v>
      </c>
      <c r="Q196" s="29">
        <v>3.17</v>
      </c>
      <c r="R196" s="29">
        <v>12</v>
      </c>
      <c r="S196" s="29">
        <v>12.13</v>
      </c>
      <c r="T196" s="29">
        <v>21</v>
      </c>
      <c r="U196" s="29">
        <v>0.63</v>
      </c>
      <c r="V196" s="29">
        <v>4</v>
      </c>
      <c r="W196" s="29">
        <v>2</v>
      </c>
      <c r="X196" s="29">
        <v>2</v>
      </c>
      <c r="Y196" s="29">
        <v>0</v>
      </c>
      <c r="Z196" s="29">
        <v>3</v>
      </c>
      <c r="AA196" s="29">
        <v>10.01</v>
      </c>
      <c r="AB196" s="29">
        <v>20</v>
      </c>
      <c r="AC196" s="29">
        <v>3</v>
      </c>
      <c r="AD196" s="29">
        <v>3</v>
      </c>
      <c r="AE196" s="29">
        <v>2.5</v>
      </c>
      <c r="AF196" s="29">
        <v>3</v>
      </c>
      <c r="AG196" s="29">
        <v>6.5</v>
      </c>
      <c r="AH196" s="29">
        <v>8</v>
      </c>
      <c r="AI196" s="29">
        <v>1</v>
      </c>
      <c r="AJ196" s="29">
        <v>1</v>
      </c>
      <c r="AK196" s="29">
        <v>4</v>
      </c>
      <c r="AL196" s="29">
        <v>4</v>
      </c>
      <c r="AM196" s="29">
        <v>1.5</v>
      </c>
      <c r="AN196" s="41">
        <v>3</v>
      </c>
    </row>
    <row r="197" spans="1:40">
      <c r="A197" s="52" t="s">
        <v>178</v>
      </c>
      <c r="B197" s="39" t="s">
        <v>2059</v>
      </c>
      <c r="C197" s="27">
        <v>73.19</v>
      </c>
      <c r="D197" s="27">
        <v>37.39</v>
      </c>
      <c r="E197" s="29">
        <v>72</v>
      </c>
      <c r="F197" s="40">
        <v>4.4400000000000004</v>
      </c>
      <c r="G197" s="27">
        <v>4.2699999999999996</v>
      </c>
      <c r="H197" s="29">
        <f t="shared" si="3"/>
        <v>0.17000000000000082</v>
      </c>
      <c r="I197" s="29">
        <v>45.3</v>
      </c>
      <c r="J197" s="29">
        <v>58</v>
      </c>
      <c r="K197" s="29">
        <v>11.6</v>
      </c>
      <c r="L197" s="29">
        <v>14</v>
      </c>
      <c r="M197" s="29">
        <v>4.7</v>
      </c>
      <c r="N197" s="29">
        <v>8</v>
      </c>
      <c r="O197" s="29">
        <v>15</v>
      </c>
      <c r="P197" s="29">
        <v>18</v>
      </c>
      <c r="Q197" s="29">
        <v>12</v>
      </c>
      <c r="R197" s="29">
        <v>12</v>
      </c>
      <c r="S197" s="29">
        <v>20.25</v>
      </c>
      <c r="T197" s="29">
        <v>21</v>
      </c>
      <c r="U197" s="29">
        <v>4</v>
      </c>
      <c r="V197" s="29">
        <v>4</v>
      </c>
      <c r="W197" s="29">
        <v>2</v>
      </c>
      <c r="X197" s="29">
        <v>2</v>
      </c>
      <c r="Y197" s="29">
        <v>3</v>
      </c>
      <c r="Z197" s="29">
        <v>3</v>
      </c>
      <c r="AA197" s="29">
        <v>17.45</v>
      </c>
      <c r="AB197" s="29">
        <v>20</v>
      </c>
      <c r="AC197" s="29">
        <v>3</v>
      </c>
      <c r="AD197" s="29">
        <v>3</v>
      </c>
      <c r="AE197" s="29">
        <v>2.5</v>
      </c>
      <c r="AF197" s="29">
        <v>3</v>
      </c>
      <c r="AG197" s="29">
        <v>6.5</v>
      </c>
      <c r="AH197" s="29">
        <v>8</v>
      </c>
      <c r="AI197" s="29">
        <v>1</v>
      </c>
      <c r="AJ197" s="29">
        <v>1</v>
      </c>
      <c r="AK197" s="29">
        <v>2.75</v>
      </c>
      <c r="AL197" s="29">
        <v>4</v>
      </c>
      <c r="AM197" s="29">
        <v>2.75</v>
      </c>
      <c r="AN197" s="41">
        <v>3</v>
      </c>
    </row>
    <row r="198" spans="1:40">
      <c r="A198" s="52" t="s">
        <v>179</v>
      </c>
      <c r="B198" s="39" t="s">
        <v>2059</v>
      </c>
      <c r="C198" s="27">
        <v>65.27</v>
      </c>
      <c r="D198" s="27">
        <v>35.5</v>
      </c>
      <c r="E198" s="29">
        <v>71</v>
      </c>
      <c r="F198" s="40">
        <v>5.64</v>
      </c>
      <c r="G198" s="27">
        <v>5.63</v>
      </c>
      <c r="H198" s="29">
        <f t="shared" si="3"/>
        <v>9.9999999999997868E-3</v>
      </c>
      <c r="I198" s="29">
        <v>43.18</v>
      </c>
      <c r="J198" s="29">
        <v>58</v>
      </c>
      <c r="K198" s="29">
        <v>8.65</v>
      </c>
      <c r="L198" s="29">
        <v>14</v>
      </c>
      <c r="M198" s="29">
        <v>1.06</v>
      </c>
      <c r="N198" s="29">
        <v>8</v>
      </c>
      <c r="O198" s="29">
        <v>15.47</v>
      </c>
      <c r="P198" s="29">
        <v>18</v>
      </c>
      <c r="Q198" s="29">
        <v>11.47</v>
      </c>
      <c r="R198" s="29">
        <v>12</v>
      </c>
      <c r="S198" s="29">
        <v>16.5</v>
      </c>
      <c r="T198" s="29">
        <v>21</v>
      </c>
      <c r="U198" s="29">
        <v>4</v>
      </c>
      <c r="V198" s="29">
        <v>4</v>
      </c>
      <c r="W198" s="29">
        <v>2</v>
      </c>
      <c r="X198" s="29">
        <v>2</v>
      </c>
      <c r="Y198" s="29">
        <v>0</v>
      </c>
      <c r="Z198" s="29">
        <v>3</v>
      </c>
      <c r="AA198" s="29">
        <v>16.190000000000001</v>
      </c>
      <c r="AB198" s="29">
        <v>20</v>
      </c>
      <c r="AC198" s="29">
        <v>3</v>
      </c>
      <c r="AD198" s="29">
        <v>3</v>
      </c>
      <c r="AE198" s="29">
        <v>3</v>
      </c>
      <c r="AF198" s="29">
        <v>3</v>
      </c>
      <c r="AG198" s="29">
        <v>4.5</v>
      </c>
      <c r="AH198" s="29">
        <v>8</v>
      </c>
      <c r="AI198" s="29">
        <v>1</v>
      </c>
      <c r="AJ198" s="29">
        <v>1</v>
      </c>
      <c r="AK198" s="29">
        <v>2.25</v>
      </c>
      <c r="AL198" s="29">
        <v>4</v>
      </c>
      <c r="AM198" s="29">
        <v>1.25</v>
      </c>
      <c r="AN198" s="41">
        <v>3</v>
      </c>
    </row>
    <row r="199" spans="1:40">
      <c r="A199" s="52" t="s">
        <v>179</v>
      </c>
      <c r="B199" s="39" t="s">
        <v>2059</v>
      </c>
      <c r="C199" s="27">
        <v>65.349999999999994</v>
      </c>
      <c r="D199" s="27">
        <v>35.44</v>
      </c>
      <c r="E199" s="29">
        <v>71</v>
      </c>
      <c r="F199" s="40">
        <v>6.97</v>
      </c>
      <c r="G199" s="27">
        <v>5.67</v>
      </c>
      <c r="H199" s="29">
        <f t="shared" si="3"/>
        <v>1.2999999999999998</v>
      </c>
      <c r="I199" s="29">
        <v>45.24</v>
      </c>
      <c r="J199" s="29">
        <v>58</v>
      </c>
      <c r="K199" s="29">
        <v>10.73</v>
      </c>
      <c r="L199" s="29">
        <v>14</v>
      </c>
      <c r="M199" s="29">
        <v>0.91</v>
      </c>
      <c r="N199" s="29">
        <v>8</v>
      </c>
      <c r="O199" s="29">
        <v>16</v>
      </c>
      <c r="P199" s="29">
        <v>18</v>
      </c>
      <c r="Q199" s="29">
        <v>12</v>
      </c>
      <c r="R199" s="29">
        <v>12</v>
      </c>
      <c r="S199" s="29">
        <v>16.25</v>
      </c>
      <c r="T199" s="29">
        <v>21</v>
      </c>
      <c r="U199" s="29">
        <v>3.25</v>
      </c>
      <c r="V199" s="29">
        <v>4</v>
      </c>
      <c r="W199" s="29">
        <v>2</v>
      </c>
      <c r="X199" s="29">
        <v>2</v>
      </c>
      <c r="Y199" s="29">
        <v>0</v>
      </c>
      <c r="Z199" s="29">
        <v>3</v>
      </c>
      <c r="AA199" s="29">
        <v>15.97</v>
      </c>
      <c r="AB199" s="29">
        <v>20</v>
      </c>
      <c r="AC199" s="29">
        <v>3</v>
      </c>
      <c r="AD199" s="29">
        <v>3</v>
      </c>
      <c r="AE199" s="29">
        <v>3</v>
      </c>
      <c r="AF199" s="29">
        <v>3</v>
      </c>
      <c r="AG199" s="29">
        <v>2.75</v>
      </c>
      <c r="AH199" s="29">
        <v>8</v>
      </c>
      <c r="AI199" s="29">
        <v>1</v>
      </c>
      <c r="AJ199" s="29">
        <v>1</v>
      </c>
      <c r="AK199" s="29">
        <v>0.5</v>
      </c>
      <c r="AL199" s="29">
        <v>4</v>
      </c>
      <c r="AM199" s="29">
        <v>1.25</v>
      </c>
      <c r="AN199" s="41">
        <v>3</v>
      </c>
    </row>
    <row r="200" spans="1:40">
      <c r="A200" s="52" t="s">
        <v>180</v>
      </c>
      <c r="B200" s="39" t="s">
        <v>2061</v>
      </c>
      <c r="C200" s="27">
        <v>53.46</v>
      </c>
      <c r="D200" s="27">
        <v>31.03</v>
      </c>
      <c r="E200" s="29">
        <v>71</v>
      </c>
      <c r="F200" s="40">
        <v>3.47</v>
      </c>
      <c r="G200" s="27">
        <v>3.46</v>
      </c>
      <c r="H200" s="29">
        <f t="shared" si="3"/>
        <v>1.0000000000000231E-2</v>
      </c>
      <c r="I200" s="29">
        <v>43.01</v>
      </c>
      <c r="J200" s="29">
        <v>58</v>
      </c>
      <c r="K200" s="29">
        <v>8.6999999999999993</v>
      </c>
      <c r="L200" s="29">
        <v>14</v>
      </c>
      <c r="M200" s="29">
        <v>4.0199999999999996</v>
      </c>
      <c r="N200" s="29">
        <v>8</v>
      </c>
      <c r="O200" s="29">
        <v>14.33</v>
      </c>
      <c r="P200" s="29">
        <v>18</v>
      </c>
      <c r="Q200" s="29">
        <v>11.33</v>
      </c>
      <c r="R200" s="29">
        <v>12</v>
      </c>
      <c r="S200" s="29">
        <v>10.16</v>
      </c>
      <c r="T200" s="29">
        <v>21</v>
      </c>
      <c r="U200" s="29">
        <v>0.06</v>
      </c>
      <c r="V200" s="29">
        <v>4</v>
      </c>
      <c r="W200" s="29">
        <v>2</v>
      </c>
      <c r="X200" s="29">
        <v>2</v>
      </c>
      <c r="Y200" s="29">
        <v>0</v>
      </c>
      <c r="Z200" s="29">
        <v>3</v>
      </c>
      <c r="AA200" s="29">
        <v>12.09</v>
      </c>
      <c r="AB200" s="29">
        <v>20</v>
      </c>
      <c r="AC200" s="29">
        <v>3</v>
      </c>
      <c r="AD200" s="29">
        <v>3</v>
      </c>
      <c r="AE200" s="29">
        <v>3</v>
      </c>
      <c r="AF200" s="29">
        <v>3</v>
      </c>
      <c r="AG200" s="29">
        <v>7.25</v>
      </c>
      <c r="AH200" s="29">
        <v>8</v>
      </c>
      <c r="AI200" s="29">
        <v>1</v>
      </c>
      <c r="AJ200" s="29">
        <v>1</v>
      </c>
      <c r="AK200" s="29">
        <v>3.75</v>
      </c>
      <c r="AL200" s="29">
        <v>4</v>
      </c>
      <c r="AM200" s="29">
        <v>2.5</v>
      </c>
      <c r="AN200" s="41">
        <v>3</v>
      </c>
    </row>
    <row r="201" spans="1:40">
      <c r="A201" s="52" t="s">
        <v>181</v>
      </c>
      <c r="B201" s="39" t="s">
        <v>2061</v>
      </c>
      <c r="C201" s="27">
        <v>49.23</v>
      </c>
      <c r="D201" s="27">
        <v>23.98</v>
      </c>
      <c r="E201" s="29">
        <v>71</v>
      </c>
      <c r="F201" s="40">
        <v>3.9</v>
      </c>
      <c r="G201" s="27">
        <v>3.9</v>
      </c>
      <c r="H201" s="29">
        <f t="shared" si="3"/>
        <v>0</v>
      </c>
      <c r="I201" s="29">
        <v>34.65</v>
      </c>
      <c r="J201" s="29">
        <v>58</v>
      </c>
      <c r="K201" s="29">
        <v>7.1</v>
      </c>
      <c r="L201" s="29">
        <v>14</v>
      </c>
      <c r="M201" s="29">
        <v>0.56999999999999995</v>
      </c>
      <c r="N201" s="29">
        <v>8</v>
      </c>
      <c r="O201" s="29">
        <v>12.48</v>
      </c>
      <c r="P201" s="29">
        <v>18</v>
      </c>
      <c r="Q201" s="29">
        <v>9.48</v>
      </c>
      <c r="R201" s="29">
        <v>12</v>
      </c>
      <c r="S201" s="29">
        <v>4.5</v>
      </c>
      <c r="T201" s="29">
        <v>21</v>
      </c>
      <c r="U201" s="29">
        <v>0</v>
      </c>
      <c r="V201" s="29">
        <v>4</v>
      </c>
      <c r="W201" s="29">
        <v>1.5</v>
      </c>
      <c r="X201" s="29">
        <v>2</v>
      </c>
      <c r="Y201" s="29">
        <v>0</v>
      </c>
      <c r="Z201" s="29">
        <v>3</v>
      </c>
      <c r="AA201" s="29">
        <v>14.49</v>
      </c>
      <c r="AB201" s="29">
        <v>20</v>
      </c>
      <c r="AC201" s="29">
        <v>3</v>
      </c>
      <c r="AD201" s="29">
        <v>3</v>
      </c>
      <c r="AE201" s="29">
        <v>3</v>
      </c>
      <c r="AF201" s="29">
        <v>3</v>
      </c>
      <c r="AG201" s="29">
        <v>3.75</v>
      </c>
      <c r="AH201" s="29">
        <v>8</v>
      </c>
      <c r="AI201" s="29">
        <v>1</v>
      </c>
      <c r="AJ201" s="29">
        <v>1</v>
      </c>
      <c r="AK201" s="29">
        <v>1.25</v>
      </c>
      <c r="AL201" s="29">
        <v>4</v>
      </c>
      <c r="AM201" s="29">
        <v>1.5</v>
      </c>
      <c r="AN201" s="41">
        <v>3</v>
      </c>
    </row>
    <row r="202" spans="1:40">
      <c r="A202" s="52" t="s">
        <v>182</v>
      </c>
      <c r="B202" s="39" t="s">
        <v>2061</v>
      </c>
      <c r="C202" s="27">
        <v>61.37</v>
      </c>
      <c r="D202" s="27">
        <v>34.229999999999997</v>
      </c>
      <c r="E202" s="29">
        <v>69</v>
      </c>
      <c r="F202" s="40">
        <v>4.34</v>
      </c>
      <c r="G202" s="27">
        <v>1.8</v>
      </c>
      <c r="H202" s="29">
        <f t="shared" si="3"/>
        <v>2.54</v>
      </c>
      <c r="I202" s="29">
        <v>38.840000000000003</v>
      </c>
      <c r="J202" s="29">
        <v>58</v>
      </c>
      <c r="K202" s="29">
        <v>9.9</v>
      </c>
      <c r="L202" s="29">
        <v>14</v>
      </c>
      <c r="M202" s="29">
        <v>0.69</v>
      </c>
      <c r="N202" s="29">
        <v>8</v>
      </c>
      <c r="O202" s="29">
        <v>14.25</v>
      </c>
      <c r="P202" s="29">
        <v>18</v>
      </c>
      <c r="Q202" s="29">
        <v>10.25</v>
      </c>
      <c r="R202" s="29">
        <v>12</v>
      </c>
      <c r="S202" s="29">
        <v>13.07</v>
      </c>
      <c r="T202" s="29">
        <v>21</v>
      </c>
      <c r="U202" s="29">
        <v>1.1499999999999999</v>
      </c>
      <c r="V202" s="29">
        <v>4</v>
      </c>
      <c r="W202" s="29">
        <v>2</v>
      </c>
      <c r="X202" s="29">
        <v>2</v>
      </c>
      <c r="Y202" s="29">
        <v>0.69</v>
      </c>
      <c r="Z202" s="29">
        <v>3</v>
      </c>
      <c r="AA202" s="29">
        <v>13.05</v>
      </c>
      <c r="AB202" s="29">
        <v>20</v>
      </c>
      <c r="AC202" s="29">
        <v>3</v>
      </c>
      <c r="AD202" s="29">
        <v>3</v>
      </c>
      <c r="AE202" s="29">
        <v>3</v>
      </c>
      <c r="AF202" s="29">
        <v>3</v>
      </c>
      <c r="AG202" s="29">
        <v>5</v>
      </c>
      <c r="AH202" s="29">
        <v>8</v>
      </c>
      <c r="AI202" s="29">
        <v>1</v>
      </c>
      <c r="AJ202" s="29">
        <v>1</v>
      </c>
      <c r="AK202" s="29">
        <v>2.75</v>
      </c>
      <c r="AL202" s="29">
        <v>4</v>
      </c>
      <c r="AM202" s="29">
        <v>1.25</v>
      </c>
      <c r="AN202" s="41">
        <v>3</v>
      </c>
    </row>
    <row r="203" spans="1:40">
      <c r="A203" s="52" t="s">
        <v>182</v>
      </c>
      <c r="B203" s="39" t="s">
        <v>2061</v>
      </c>
      <c r="C203" s="27">
        <v>60.59</v>
      </c>
      <c r="D203" s="27">
        <v>35.74</v>
      </c>
      <c r="E203" s="29">
        <v>69</v>
      </c>
      <c r="F203" s="40">
        <v>7.48</v>
      </c>
      <c r="G203" s="27">
        <v>4.78</v>
      </c>
      <c r="H203" s="29">
        <f t="shared" si="3"/>
        <v>2.7</v>
      </c>
      <c r="I203" s="29">
        <v>40.909999999999997</v>
      </c>
      <c r="J203" s="29">
        <v>58</v>
      </c>
      <c r="K203" s="29">
        <v>9.3800000000000008</v>
      </c>
      <c r="L203" s="29">
        <v>14</v>
      </c>
      <c r="M203" s="29">
        <v>0.56999999999999995</v>
      </c>
      <c r="N203" s="29">
        <v>8</v>
      </c>
      <c r="O203" s="29">
        <v>15.88</v>
      </c>
      <c r="P203" s="29">
        <v>18</v>
      </c>
      <c r="Q203" s="29">
        <v>11.88</v>
      </c>
      <c r="R203" s="29">
        <v>12</v>
      </c>
      <c r="S203" s="29">
        <v>13.08</v>
      </c>
      <c r="T203" s="29">
        <v>21</v>
      </c>
      <c r="U203" s="29">
        <v>1.1499999999999999</v>
      </c>
      <c r="V203" s="29">
        <v>4</v>
      </c>
      <c r="W203" s="29">
        <v>2</v>
      </c>
      <c r="X203" s="29">
        <v>2</v>
      </c>
      <c r="Y203" s="29">
        <v>0.67</v>
      </c>
      <c r="Z203" s="29">
        <v>3</v>
      </c>
      <c r="AA203" s="29">
        <v>14.63</v>
      </c>
      <c r="AB203" s="29">
        <v>20</v>
      </c>
      <c r="AC203" s="29">
        <v>3</v>
      </c>
      <c r="AD203" s="29">
        <v>3</v>
      </c>
      <c r="AE203" s="29">
        <v>3</v>
      </c>
      <c r="AF203" s="29">
        <v>3</v>
      </c>
      <c r="AG203" s="29">
        <v>5</v>
      </c>
      <c r="AH203" s="29">
        <v>8</v>
      </c>
      <c r="AI203" s="29">
        <v>1</v>
      </c>
      <c r="AJ203" s="29">
        <v>1</v>
      </c>
      <c r="AK203" s="29">
        <v>2.75</v>
      </c>
      <c r="AL203" s="29">
        <v>4</v>
      </c>
      <c r="AM203" s="29">
        <v>1.25</v>
      </c>
      <c r="AN203" s="41">
        <v>3</v>
      </c>
    </row>
    <row r="204" spans="1:40">
      <c r="A204" s="52" t="s">
        <v>183</v>
      </c>
      <c r="B204" s="39" t="s">
        <v>2059</v>
      </c>
      <c r="C204" s="27">
        <v>67</v>
      </c>
      <c r="D204" s="27">
        <v>23.13</v>
      </c>
      <c r="E204" s="29">
        <v>69</v>
      </c>
      <c r="F204" s="40">
        <v>2.87</v>
      </c>
      <c r="G204" s="27">
        <v>2.85</v>
      </c>
      <c r="H204" s="29">
        <f t="shared" si="3"/>
        <v>2.0000000000000018E-2</v>
      </c>
      <c r="I204" s="29">
        <v>50.51</v>
      </c>
      <c r="J204" s="29">
        <v>58</v>
      </c>
      <c r="K204" s="29">
        <v>13.93</v>
      </c>
      <c r="L204" s="29">
        <v>14</v>
      </c>
      <c r="M204" s="29">
        <v>3.4</v>
      </c>
      <c r="N204" s="29">
        <v>8</v>
      </c>
      <c r="O204" s="29">
        <v>15.8</v>
      </c>
      <c r="P204" s="29">
        <v>18</v>
      </c>
      <c r="Q204" s="29">
        <v>11.8</v>
      </c>
      <c r="R204" s="29">
        <v>12</v>
      </c>
      <c r="S204" s="29">
        <v>17.5</v>
      </c>
      <c r="T204" s="29">
        <v>21</v>
      </c>
      <c r="U204" s="29">
        <v>3.92</v>
      </c>
      <c r="V204" s="29">
        <v>4</v>
      </c>
      <c r="W204" s="29">
        <v>1.75</v>
      </c>
      <c r="X204" s="29">
        <v>2</v>
      </c>
      <c r="Y204" s="29">
        <v>1.08</v>
      </c>
      <c r="Z204" s="29">
        <v>3</v>
      </c>
      <c r="AA204" s="29">
        <v>18.899999999999999</v>
      </c>
      <c r="AB204" s="29">
        <v>20</v>
      </c>
      <c r="AC204" s="29">
        <v>3</v>
      </c>
      <c r="AD204" s="29">
        <v>3</v>
      </c>
      <c r="AE204" s="29">
        <v>3</v>
      </c>
      <c r="AF204" s="29">
        <v>3</v>
      </c>
      <c r="AG204" s="29">
        <v>7.25</v>
      </c>
      <c r="AH204" s="29">
        <v>8</v>
      </c>
      <c r="AI204" s="29">
        <v>1</v>
      </c>
      <c r="AJ204" s="29">
        <v>1</v>
      </c>
      <c r="AK204" s="29">
        <v>4</v>
      </c>
      <c r="AL204" s="29">
        <v>4</v>
      </c>
      <c r="AM204" s="29">
        <v>2.25</v>
      </c>
      <c r="AN204" s="41">
        <v>3</v>
      </c>
    </row>
    <row r="205" spans="1:40">
      <c r="A205" s="52" t="s">
        <v>184</v>
      </c>
      <c r="B205" s="39" t="s">
        <v>2061</v>
      </c>
      <c r="C205" s="27">
        <v>56.23</v>
      </c>
      <c r="D205" s="27">
        <v>26.57</v>
      </c>
      <c r="E205" s="29">
        <v>71</v>
      </c>
      <c r="F205" s="40">
        <v>1.96</v>
      </c>
      <c r="G205" s="27">
        <v>1.96</v>
      </c>
      <c r="H205" s="29">
        <f t="shared" si="3"/>
        <v>0</v>
      </c>
      <c r="I205" s="29">
        <v>34.01</v>
      </c>
      <c r="J205" s="29">
        <v>58</v>
      </c>
      <c r="K205" s="29">
        <v>6.83</v>
      </c>
      <c r="L205" s="29">
        <v>14</v>
      </c>
      <c r="M205" s="29">
        <v>1.43</v>
      </c>
      <c r="N205" s="29">
        <v>8</v>
      </c>
      <c r="O205" s="29">
        <v>12.15</v>
      </c>
      <c r="P205" s="29">
        <v>18</v>
      </c>
      <c r="Q205" s="29">
        <v>8.15</v>
      </c>
      <c r="R205" s="29">
        <v>12</v>
      </c>
      <c r="S205" s="29">
        <v>14.99</v>
      </c>
      <c r="T205" s="29">
        <v>21</v>
      </c>
      <c r="U205" s="29">
        <v>4</v>
      </c>
      <c r="V205" s="29">
        <v>4</v>
      </c>
      <c r="W205" s="29">
        <v>2</v>
      </c>
      <c r="X205" s="29">
        <v>2</v>
      </c>
      <c r="Y205" s="29">
        <v>0.14000000000000001</v>
      </c>
      <c r="Z205" s="29">
        <v>3</v>
      </c>
      <c r="AA205" s="29">
        <v>13.56</v>
      </c>
      <c r="AB205" s="29">
        <v>20</v>
      </c>
      <c r="AC205" s="29">
        <v>3</v>
      </c>
      <c r="AD205" s="29">
        <v>3</v>
      </c>
      <c r="AE205" s="29">
        <v>2.5</v>
      </c>
      <c r="AF205" s="29">
        <v>3</v>
      </c>
      <c r="AG205" s="29">
        <v>5.5</v>
      </c>
      <c r="AH205" s="29">
        <v>8</v>
      </c>
      <c r="AI205" s="29">
        <v>1</v>
      </c>
      <c r="AJ205" s="29">
        <v>1</v>
      </c>
      <c r="AK205" s="29">
        <v>3.5</v>
      </c>
      <c r="AL205" s="29">
        <v>4</v>
      </c>
      <c r="AM205" s="29">
        <v>1</v>
      </c>
      <c r="AN205" s="41">
        <v>3</v>
      </c>
    </row>
    <row r="206" spans="1:40">
      <c r="A206" s="52" t="s">
        <v>185</v>
      </c>
      <c r="B206" s="39" t="s">
        <v>2061</v>
      </c>
      <c r="C206" s="27">
        <v>58.55</v>
      </c>
      <c r="D206" s="27">
        <v>30.44</v>
      </c>
      <c r="E206" s="29">
        <v>72</v>
      </c>
      <c r="F206" s="40">
        <v>4.96</v>
      </c>
      <c r="G206" s="27">
        <v>3.64</v>
      </c>
      <c r="H206" s="29">
        <f t="shared" si="3"/>
        <v>1.3199999999999998</v>
      </c>
      <c r="I206" s="29">
        <v>28.41</v>
      </c>
      <c r="J206" s="29">
        <v>58</v>
      </c>
      <c r="K206" s="29">
        <v>5.99</v>
      </c>
      <c r="L206" s="29">
        <v>14</v>
      </c>
      <c r="M206" s="29">
        <v>0.57999999999999996</v>
      </c>
      <c r="N206" s="29">
        <v>8</v>
      </c>
      <c r="O206" s="29">
        <v>8.42</v>
      </c>
      <c r="P206" s="29">
        <v>18</v>
      </c>
      <c r="Q206" s="29">
        <v>5.42</v>
      </c>
      <c r="R206" s="29">
        <v>12</v>
      </c>
      <c r="S206" s="29">
        <v>14.76</v>
      </c>
      <c r="T206" s="29">
        <v>21</v>
      </c>
      <c r="U206" s="29">
        <v>3.56</v>
      </c>
      <c r="V206" s="29">
        <v>4</v>
      </c>
      <c r="W206" s="29">
        <v>2</v>
      </c>
      <c r="X206" s="29">
        <v>2</v>
      </c>
      <c r="Y206" s="29">
        <v>0.45</v>
      </c>
      <c r="Z206" s="29">
        <v>3</v>
      </c>
      <c r="AA206" s="29">
        <v>12.74</v>
      </c>
      <c r="AB206" s="29">
        <v>20</v>
      </c>
      <c r="AC206" s="29">
        <v>3</v>
      </c>
      <c r="AD206" s="29">
        <v>3</v>
      </c>
      <c r="AE206" s="29">
        <v>3</v>
      </c>
      <c r="AF206" s="29">
        <v>3</v>
      </c>
      <c r="AG206" s="29">
        <v>6.75</v>
      </c>
      <c r="AH206" s="29">
        <v>8</v>
      </c>
      <c r="AI206" s="29">
        <v>1</v>
      </c>
      <c r="AJ206" s="29">
        <v>1</v>
      </c>
      <c r="AK206" s="29">
        <v>3.5</v>
      </c>
      <c r="AL206" s="29">
        <v>4</v>
      </c>
      <c r="AM206" s="29">
        <v>2.25</v>
      </c>
      <c r="AN206" s="41">
        <v>3</v>
      </c>
    </row>
    <row r="207" spans="1:40">
      <c r="A207" s="52" t="s">
        <v>186</v>
      </c>
      <c r="B207" s="39" t="s">
        <v>2059</v>
      </c>
      <c r="C207" s="27">
        <v>70.319999999999993</v>
      </c>
      <c r="D207" s="27">
        <v>41.88</v>
      </c>
      <c r="E207" s="29">
        <v>70</v>
      </c>
      <c r="F207" s="40">
        <v>6.83</v>
      </c>
      <c r="G207" s="27">
        <v>3.79</v>
      </c>
      <c r="H207" s="29">
        <f t="shared" si="3"/>
        <v>3.04</v>
      </c>
      <c r="I207" s="29">
        <v>48.57</v>
      </c>
      <c r="J207" s="29">
        <v>58</v>
      </c>
      <c r="K207" s="29">
        <v>11.84</v>
      </c>
      <c r="L207" s="29">
        <v>14</v>
      </c>
      <c r="M207" s="29">
        <v>6.5</v>
      </c>
      <c r="N207" s="29">
        <v>8</v>
      </c>
      <c r="O207" s="29">
        <v>14.23</v>
      </c>
      <c r="P207" s="29">
        <v>18</v>
      </c>
      <c r="Q207" s="29">
        <v>10.23</v>
      </c>
      <c r="R207" s="29">
        <v>12</v>
      </c>
      <c r="S207" s="29">
        <v>12.24</v>
      </c>
      <c r="T207" s="29">
        <v>21</v>
      </c>
      <c r="U207" s="29">
        <v>3.99</v>
      </c>
      <c r="V207" s="29">
        <v>4</v>
      </c>
      <c r="W207" s="29">
        <v>2</v>
      </c>
      <c r="X207" s="29">
        <v>2</v>
      </c>
      <c r="Y207" s="29">
        <v>0</v>
      </c>
      <c r="Z207" s="29">
        <v>3</v>
      </c>
      <c r="AA207" s="29">
        <v>14.27</v>
      </c>
      <c r="AB207" s="29">
        <v>20</v>
      </c>
      <c r="AC207" s="29">
        <v>3</v>
      </c>
      <c r="AD207" s="29">
        <v>3</v>
      </c>
      <c r="AE207" s="29">
        <v>2</v>
      </c>
      <c r="AF207" s="29">
        <v>3</v>
      </c>
      <c r="AG207" s="29">
        <v>6.25</v>
      </c>
      <c r="AH207" s="29">
        <v>8</v>
      </c>
      <c r="AI207" s="29">
        <v>1</v>
      </c>
      <c r="AJ207" s="29">
        <v>1</v>
      </c>
      <c r="AK207" s="29">
        <v>2.25</v>
      </c>
      <c r="AL207" s="29">
        <v>4</v>
      </c>
      <c r="AM207" s="29">
        <v>3</v>
      </c>
      <c r="AN207" s="41">
        <v>3</v>
      </c>
    </row>
    <row r="208" spans="1:40">
      <c r="A208" s="52" t="s">
        <v>187</v>
      </c>
      <c r="B208" s="39" t="s">
        <v>2059</v>
      </c>
      <c r="C208" s="27">
        <v>66.3</v>
      </c>
      <c r="D208" s="27">
        <v>34.08</v>
      </c>
      <c r="E208" s="29">
        <v>71</v>
      </c>
      <c r="F208" s="40">
        <v>2.02</v>
      </c>
      <c r="G208" s="27">
        <v>2.02</v>
      </c>
      <c r="H208" s="29">
        <f t="shared" si="3"/>
        <v>0</v>
      </c>
      <c r="I208" s="29">
        <v>38.92</v>
      </c>
      <c r="J208" s="29">
        <v>58</v>
      </c>
      <c r="K208" s="29">
        <v>7.35</v>
      </c>
      <c r="L208" s="29">
        <v>14</v>
      </c>
      <c r="M208" s="29">
        <v>0.55000000000000004</v>
      </c>
      <c r="N208" s="29">
        <v>8</v>
      </c>
      <c r="O208" s="29">
        <v>17.02</v>
      </c>
      <c r="P208" s="29">
        <v>18</v>
      </c>
      <c r="Q208" s="29">
        <v>11.02</v>
      </c>
      <c r="R208" s="29">
        <v>12</v>
      </c>
      <c r="S208" s="29">
        <v>17.510000000000002</v>
      </c>
      <c r="T208" s="29">
        <v>21</v>
      </c>
      <c r="U208" s="29">
        <v>2.81</v>
      </c>
      <c r="V208" s="29">
        <v>4</v>
      </c>
      <c r="W208" s="29">
        <v>2</v>
      </c>
      <c r="X208" s="29">
        <v>2</v>
      </c>
      <c r="Y208" s="29">
        <v>3</v>
      </c>
      <c r="Z208" s="29">
        <v>3</v>
      </c>
      <c r="AA208" s="29">
        <v>16.2</v>
      </c>
      <c r="AB208" s="29">
        <v>20</v>
      </c>
      <c r="AC208" s="29">
        <v>3</v>
      </c>
      <c r="AD208" s="29">
        <v>3</v>
      </c>
      <c r="AE208" s="29">
        <v>3</v>
      </c>
      <c r="AF208" s="29">
        <v>3</v>
      </c>
      <c r="AG208" s="29">
        <v>7.25</v>
      </c>
      <c r="AH208" s="29">
        <v>8</v>
      </c>
      <c r="AI208" s="29">
        <v>1</v>
      </c>
      <c r="AJ208" s="29">
        <v>1</v>
      </c>
      <c r="AK208" s="29">
        <v>4</v>
      </c>
      <c r="AL208" s="29">
        <v>4</v>
      </c>
      <c r="AM208" s="29">
        <v>2.25</v>
      </c>
      <c r="AN208" s="41">
        <v>3</v>
      </c>
    </row>
    <row r="209" spans="1:40">
      <c r="A209" s="52" t="s">
        <v>188</v>
      </c>
      <c r="B209" s="39" t="s">
        <v>2059</v>
      </c>
      <c r="C209" s="27">
        <v>77.180000000000007</v>
      </c>
      <c r="D209" s="27">
        <v>46.08</v>
      </c>
      <c r="E209" s="29">
        <v>71</v>
      </c>
      <c r="F209" s="40">
        <v>3.91</v>
      </c>
      <c r="G209" s="27">
        <v>3.84</v>
      </c>
      <c r="H209" s="29">
        <f t="shared" si="3"/>
        <v>7.0000000000000284E-2</v>
      </c>
      <c r="I209" s="29">
        <v>46.48</v>
      </c>
      <c r="J209" s="29">
        <v>58</v>
      </c>
      <c r="K209" s="29">
        <v>12.15</v>
      </c>
      <c r="L209" s="29">
        <v>14</v>
      </c>
      <c r="M209" s="29">
        <v>2.14</v>
      </c>
      <c r="N209" s="29">
        <v>8</v>
      </c>
      <c r="O209" s="29">
        <v>14.03</v>
      </c>
      <c r="P209" s="29">
        <v>18</v>
      </c>
      <c r="Q209" s="29">
        <v>8.0299999999999994</v>
      </c>
      <c r="R209" s="29">
        <v>12</v>
      </c>
      <c r="S209" s="29">
        <v>18.440000000000001</v>
      </c>
      <c r="T209" s="29">
        <v>21</v>
      </c>
      <c r="U209" s="29">
        <v>4</v>
      </c>
      <c r="V209" s="29">
        <v>4</v>
      </c>
      <c r="W209" s="29">
        <v>2</v>
      </c>
      <c r="X209" s="29">
        <v>2</v>
      </c>
      <c r="Y209" s="29">
        <v>3</v>
      </c>
      <c r="Z209" s="29">
        <v>3</v>
      </c>
      <c r="AA209" s="29">
        <v>13.58</v>
      </c>
      <c r="AB209" s="29">
        <v>20</v>
      </c>
      <c r="AC209" s="29">
        <v>3</v>
      </c>
      <c r="AD209" s="29">
        <v>3</v>
      </c>
      <c r="AE209" s="29">
        <v>3</v>
      </c>
      <c r="AF209" s="29">
        <v>3</v>
      </c>
      <c r="AG209" s="29">
        <v>7.25</v>
      </c>
      <c r="AH209" s="29">
        <v>8</v>
      </c>
      <c r="AI209" s="29">
        <v>1</v>
      </c>
      <c r="AJ209" s="29">
        <v>1</v>
      </c>
      <c r="AK209" s="29">
        <v>3.75</v>
      </c>
      <c r="AL209" s="29">
        <v>4</v>
      </c>
      <c r="AM209" s="29">
        <v>2.5</v>
      </c>
      <c r="AN209" s="41">
        <v>3</v>
      </c>
    </row>
    <row r="210" spans="1:40">
      <c r="A210" s="52" t="s">
        <v>189</v>
      </c>
      <c r="B210" s="39" t="s">
        <v>2061</v>
      </c>
      <c r="C210" s="27">
        <v>46.9</v>
      </c>
      <c r="D210" s="27">
        <v>24.02</v>
      </c>
      <c r="E210" s="29">
        <v>69</v>
      </c>
      <c r="F210" s="40">
        <v>2.7</v>
      </c>
      <c r="G210" s="27">
        <v>2.7</v>
      </c>
      <c r="H210" s="29">
        <f t="shared" si="3"/>
        <v>0</v>
      </c>
      <c r="I210" s="29">
        <v>32.450000000000003</v>
      </c>
      <c r="J210" s="29">
        <v>58</v>
      </c>
      <c r="K210" s="29">
        <v>7.07</v>
      </c>
      <c r="L210" s="29">
        <v>14</v>
      </c>
      <c r="M210" s="29">
        <v>0.04</v>
      </c>
      <c r="N210" s="29">
        <v>8</v>
      </c>
      <c r="O210" s="29">
        <v>9.7200000000000006</v>
      </c>
      <c r="P210" s="29">
        <v>18</v>
      </c>
      <c r="Q210" s="29">
        <v>6.72</v>
      </c>
      <c r="R210" s="29">
        <v>12</v>
      </c>
      <c r="S210" s="29">
        <v>11.77</v>
      </c>
      <c r="T210" s="29">
        <v>21</v>
      </c>
      <c r="U210" s="29">
        <v>0.9</v>
      </c>
      <c r="V210" s="29">
        <v>4</v>
      </c>
      <c r="W210" s="29">
        <v>2</v>
      </c>
      <c r="X210" s="29">
        <v>2</v>
      </c>
      <c r="Y210" s="29">
        <v>0</v>
      </c>
      <c r="Z210" s="29">
        <v>3</v>
      </c>
      <c r="AA210" s="29">
        <v>9.36</v>
      </c>
      <c r="AB210" s="29">
        <v>20</v>
      </c>
      <c r="AC210" s="29">
        <v>2</v>
      </c>
      <c r="AD210" s="29">
        <v>3</v>
      </c>
      <c r="AE210" s="29">
        <v>3</v>
      </c>
      <c r="AF210" s="29">
        <v>3</v>
      </c>
      <c r="AG210" s="29">
        <v>6.5</v>
      </c>
      <c r="AH210" s="29">
        <v>8</v>
      </c>
      <c r="AI210" s="29">
        <v>1</v>
      </c>
      <c r="AJ210" s="29">
        <v>1</v>
      </c>
      <c r="AK210" s="29">
        <v>4</v>
      </c>
      <c r="AL210" s="29">
        <v>4</v>
      </c>
      <c r="AM210" s="29">
        <v>1.5</v>
      </c>
      <c r="AN210" s="41">
        <v>3</v>
      </c>
    </row>
    <row r="211" spans="1:40">
      <c r="A211" s="52" t="s">
        <v>190</v>
      </c>
      <c r="B211" s="39" t="s">
        <v>2061</v>
      </c>
      <c r="C211" s="27">
        <v>45.05</v>
      </c>
      <c r="D211" s="27">
        <v>25.18</v>
      </c>
      <c r="E211" s="29">
        <v>71</v>
      </c>
      <c r="F211" s="40">
        <v>4.45</v>
      </c>
      <c r="G211" s="27">
        <v>4.45</v>
      </c>
      <c r="H211" s="29">
        <f t="shared" si="3"/>
        <v>0</v>
      </c>
      <c r="I211" s="29">
        <v>35.61</v>
      </c>
      <c r="J211" s="29">
        <v>58</v>
      </c>
      <c r="K211" s="29">
        <v>6.75</v>
      </c>
      <c r="L211" s="29">
        <v>14</v>
      </c>
      <c r="M211" s="29">
        <v>0.92</v>
      </c>
      <c r="N211" s="29">
        <v>8</v>
      </c>
      <c r="O211" s="29">
        <v>16</v>
      </c>
      <c r="P211" s="29">
        <v>18</v>
      </c>
      <c r="Q211" s="29">
        <v>12</v>
      </c>
      <c r="R211" s="29">
        <v>12</v>
      </c>
      <c r="S211" s="29">
        <v>10.35</v>
      </c>
      <c r="T211" s="29">
        <v>21</v>
      </c>
      <c r="U211" s="29">
        <v>0</v>
      </c>
      <c r="V211" s="29">
        <v>4</v>
      </c>
      <c r="W211" s="29">
        <v>1.75</v>
      </c>
      <c r="X211" s="29">
        <v>2</v>
      </c>
      <c r="Y211" s="29">
        <v>0</v>
      </c>
      <c r="Z211" s="29">
        <v>3</v>
      </c>
      <c r="AA211" s="29">
        <v>4.33</v>
      </c>
      <c r="AB211" s="29">
        <v>20</v>
      </c>
      <c r="AC211" s="29">
        <v>0</v>
      </c>
      <c r="AD211" s="29">
        <v>3</v>
      </c>
      <c r="AE211" s="29">
        <v>1</v>
      </c>
      <c r="AF211" s="29">
        <v>3</v>
      </c>
      <c r="AG211" s="29">
        <v>4.75</v>
      </c>
      <c r="AH211" s="29">
        <v>8</v>
      </c>
      <c r="AI211" s="29">
        <v>1</v>
      </c>
      <c r="AJ211" s="29">
        <v>1</v>
      </c>
      <c r="AK211" s="29">
        <v>2.25</v>
      </c>
      <c r="AL211" s="29">
        <v>4</v>
      </c>
      <c r="AM211" s="29">
        <v>1.5</v>
      </c>
      <c r="AN211" s="41">
        <v>3</v>
      </c>
    </row>
    <row r="212" spans="1:40">
      <c r="A212" s="52" t="s">
        <v>191</v>
      </c>
      <c r="B212" s="39" t="s">
        <v>2059</v>
      </c>
      <c r="C212" s="27">
        <v>65.599999999999994</v>
      </c>
      <c r="D212" s="27">
        <v>41.52</v>
      </c>
      <c r="E212" s="29">
        <v>70</v>
      </c>
      <c r="F212" s="40">
        <v>7.52</v>
      </c>
      <c r="G212" s="27">
        <v>4.6399999999999997</v>
      </c>
      <c r="H212" s="29">
        <f t="shared" si="3"/>
        <v>2.88</v>
      </c>
      <c r="I212" s="29">
        <v>39.270000000000003</v>
      </c>
      <c r="J212" s="29">
        <v>58</v>
      </c>
      <c r="K212" s="29">
        <v>6.3</v>
      </c>
      <c r="L212" s="29">
        <v>14</v>
      </c>
      <c r="M212" s="29">
        <v>4.7699999999999996</v>
      </c>
      <c r="N212" s="29">
        <v>8</v>
      </c>
      <c r="O212" s="29">
        <v>12</v>
      </c>
      <c r="P212" s="29">
        <v>18</v>
      </c>
      <c r="Q212" s="29">
        <v>10</v>
      </c>
      <c r="R212" s="29">
        <v>12</v>
      </c>
      <c r="S212" s="29">
        <v>14.6</v>
      </c>
      <c r="T212" s="29">
        <v>21</v>
      </c>
      <c r="U212" s="29">
        <v>3.41</v>
      </c>
      <c r="V212" s="29">
        <v>4</v>
      </c>
      <c r="W212" s="29">
        <v>2</v>
      </c>
      <c r="X212" s="29">
        <v>2</v>
      </c>
      <c r="Y212" s="29">
        <v>0</v>
      </c>
      <c r="Z212" s="29">
        <v>3</v>
      </c>
      <c r="AA212" s="29">
        <v>9.1199999999999992</v>
      </c>
      <c r="AB212" s="29">
        <v>20</v>
      </c>
      <c r="AC212" s="29">
        <v>0</v>
      </c>
      <c r="AD212" s="29">
        <v>3</v>
      </c>
      <c r="AE212" s="29">
        <v>3</v>
      </c>
      <c r="AF212" s="29">
        <v>3</v>
      </c>
      <c r="AG212" s="29">
        <v>5.5</v>
      </c>
      <c r="AH212" s="29">
        <v>8</v>
      </c>
      <c r="AI212" s="29">
        <v>1</v>
      </c>
      <c r="AJ212" s="29">
        <v>1</v>
      </c>
      <c r="AK212" s="29">
        <v>3.75</v>
      </c>
      <c r="AL212" s="29">
        <v>4</v>
      </c>
      <c r="AM212" s="29">
        <v>0.75</v>
      </c>
      <c r="AN212" s="41">
        <v>3</v>
      </c>
    </row>
    <row r="213" spans="1:40">
      <c r="A213" s="52" t="s">
        <v>192</v>
      </c>
      <c r="B213" s="39" t="s">
        <v>2061</v>
      </c>
      <c r="C213" s="27">
        <v>46.35</v>
      </c>
      <c r="D213" s="27">
        <v>26.56</v>
      </c>
      <c r="E213" s="29">
        <v>70</v>
      </c>
      <c r="F213" s="40">
        <v>4.75</v>
      </c>
      <c r="G213" s="27">
        <v>3.7</v>
      </c>
      <c r="H213" s="29">
        <f t="shared" si="3"/>
        <v>1.0499999999999998</v>
      </c>
      <c r="I213" s="29">
        <v>33.19</v>
      </c>
      <c r="J213" s="29">
        <v>58</v>
      </c>
      <c r="K213" s="29">
        <v>3.17</v>
      </c>
      <c r="L213" s="29">
        <v>14</v>
      </c>
      <c r="M213" s="29">
        <v>6.68</v>
      </c>
      <c r="N213" s="29">
        <v>8</v>
      </c>
      <c r="O213" s="29">
        <v>8.34</v>
      </c>
      <c r="P213" s="29">
        <v>18</v>
      </c>
      <c r="Q213" s="29">
        <v>5.34</v>
      </c>
      <c r="R213" s="29">
        <v>12</v>
      </c>
      <c r="S213" s="29">
        <v>12</v>
      </c>
      <c r="T213" s="29">
        <v>21</v>
      </c>
      <c r="U213" s="29">
        <v>0</v>
      </c>
      <c r="V213" s="29">
        <v>4</v>
      </c>
      <c r="W213" s="29">
        <v>2</v>
      </c>
      <c r="X213" s="29">
        <v>2</v>
      </c>
      <c r="Y213" s="29">
        <v>0</v>
      </c>
      <c r="Z213" s="29">
        <v>3</v>
      </c>
      <c r="AA213" s="29">
        <v>10.77</v>
      </c>
      <c r="AB213" s="29">
        <v>20</v>
      </c>
      <c r="AC213" s="29">
        <v>3</v>
      </c>
      <c r="AD213" s="29">
        <v>3</v>
      </c>
      <c r="AE213" s="29">
        <v>2.5</v>
      </c>
      <c r="AF213" s="29">
        <v>3</v>
      </c>
      <c r="AG213" s="29">
        <v>4</v>
      </c>
      <c r="AH213" s="29">
        <v>8</v>
      </c>
      <c r="AI213" s="29">
        <v>1</v>
      </c>
      <c r="AJ213" s="29">
        <v>1</v>
      </c>
      <c r="AK213" s="29">
        <v>2.25</v>
      </c>
      <c r="AL213" s="29">
        <v>4</v>
      </c>
      <c r="AM213" s="29">
        <v>0.75</v>
      </c>
      <c r="AN213" s="41">
        <v>3</v>
      </c>
    </row>
    <row r="214" spans="1:40">
      <c r="A214" s="52" t="s">
        <v>193</v>
      </c>
      <c r="B214" s="39" t="s">
        <v>2059</v>
      </c>
      <c r="C214" s="27">
        <v>60.07</v>
      </c>
      <c r="D214" s="27">
        <v>32.869999999999997</v>
      </c>
      <c r="E214" s="29">
        <v>70</v>
      </c>
      <c r="F214" s="40">
        <v>3.72</v>
      </c>
      <c r="G214" s="27">
        <v>3.69</v>
      </c>
      <c r="H214" s="29">
        <f t="shared" si="3"/>
        <v>3.0000000000000249E-2</v>
      </c>
      <c r="I214" s="29">
        <v>34.19</v>
      </c>
      <c r="J214" s="29">
        <v>55</v>
      </c>
      <c r="K214" s="29">
        <v>6.69</v>
      </c>
      <c r="L214" s="29">
        <v>14</v>
      </c>
      <c r="M214" s="29">
        <v>3.66</v>
      </c>
      <c r="N214" s="29">
        <v>8</v>
      </c>
      <c r="O214" s="29">
        <v>12.84</v>
      </c>
      <c r="P214" s="29">
        <v>18</v>
      </c>
      <c r="Q214" s="29">
        <v>8.84</v>
      </c>
      <c r="R214" s="29">
        <v>12</v>
      </c>
      <c r="S214" s="29">
        <v>16.25</v>
      </c>
      <c r="T214" s="29">
        <v>21</v>
      </c>
      <c r="U214" s="29">
        <v>4</v>
      </c>
      <c r="V214" s="29">
        <v>4</v>
      </c>
      <c r="W214" s="29">
        <v>2</v>
      </c>
      <c r="X214" s="29">
        <v>2</v>
      </c>
      <c r="Y214" s="29">
        <v>0</v>
      </c>
      <c r="Z214" s="29">
        <v>3</v>
      </c>
      <c r="AA214" s="29">
        <v>13.01</v>
      </c>
      <c r="AB214" s="29">
        <v>20</v>
      </c>
      <c r="AC214" s="29">
        <v>3</v>
      </c>
      <c r="AD214" s="29">
        <v>3</v>
      </c>
      <c r="AE214" s="29">
        <v>2.5</v>
      </c>
      <c r="AF214" s="29">
        <v>3</v>
      </c>
      <c r="AG214" s="29">
        <v>6.5</v>
      </c>
      <c r="AH214" s="29">
        <v>8</v>
      </c>
      <c r="AI214" s="29">
        <v>1</v>
      </c>
      <c r="AJ214" s="29">
        <v>1</v>
      </c>
      <c r="AK214" s="29">
        <v>4</v>
      </c>
      <c r="AL214" s="29">
        <v>4</v>
      </c>
      <c r="AM214" s="29">
        <v>1.5</v>
      </c>
      <c r="AN214" s="41">
        <v>3</v>
      </c>
    </row>
    <row r="215" spans="1:40">
      <c r="A215" s="52" t="s">
        <v>193</v>
      </c>
      <c r="B215" s="39" t="s">
        <v>2059</v>
      </c>
      <c r="C215" s="27">
        <v>65.760000000000005</v>
      </c>
      <c r="D215" s="27">
        <v>35.729999999999997</v>
      </c>
      <c r="E215" s="29">
        <v>70</v>
      </c>
      <c r="F215" s="40">
        <v>4.0999999999999996</v>
      </c>
      <c r="G215" s="27">
        <v>4.09</v>
      </c>
      <c r="H215" s="29">
        <f t="shared" si="3"/>
        <v>9.9999999999997868E-3</v>
      </c>
      <c r="I215" s="29">
        <v>42.41</v>
      </c>
      <c r="J215" s="29">
        <v>55</v>
      </c>
      <c r="K215" s="29">
        <v>9.5399999999999991</v>
      </c>
      <c r="L215" s="29">
        <v>14</v>
      </c>
      <c r="M215" s="29">
        <v>4.97</v>
      </c>
      <c r="N215" s="29">
        <v>8</v>
      </c>
      <c r="O215" s="29">
        <v>12.9</v>
      </c>
      <c r="P215" s="29">
        <v>18</v>
      </c>
      <c r="Q215" s="29">
        <v>10.9</v>
      </c>
      <c r="R215" s="29">
        <v>12</v>
      </c>
      <c r="S215" s="29">
        <v>16.5</v>
      </c>
      <c r="T215" s="29">
        <v>21</v>
      </c>
      <c r="U215" s="29">
        <v>4</v>
      </c>
      <c r="V215" s="29">
        <v>4</v>
      </c>
      <c r="W215" s="29">
        <v>2</v>
      </c>
      <c r="X215" s="29">
        <v>2</v>
      </c>
      <c r="Y215" s="29">
        <v>0</v>
      </c>
      <c r="Z215" s="29">
        <v>3</v>
      </c>
      <c r="AA215" s="29">
        <v>11.84</v>
      </c>
      <c r="AB215" s="29">
        <v>20</v>
      </c>
      <c r="AC215" s="29">
        <v>3</v>
      </c>
      <c r="AD215" s="29">
        <v>3</v>
      </c>
      <c r="AE215" s="29">
        <v>3</v>
      </c>
      <c r="AF215" s="29">
        <v>3</v>
      </c>
      <c r="AG215" s="29">
        <v>6</v>
      </c>
      <c r="AH215" s="29">
        <v>8</v>
      </c>
      <c r="AI215" s="29">
        <v>1</v>
      </c>
      <c r="AJ215" s="29">
        <v>1</v>
      </c>
      <c r="AK215" s="29">
        <v>4</v>
      </c>
      <c r="AL215" s="29">
        <v>4</v>
      </c>
      <c r="AM215" s="29">
        <v>1</v>
      </c>
      <c r="AN215" s="41">
        <v>3</v>
      </c>
    </row>
    <row r="216" spans="1:40">
      <c r="A216" s="52" t="s">
        <v>194</v>
      </c>
      <c r="B216" s="39" t="s">
        <v>2059</v>
      </c>
      <c r="C216" s="27">
        <v>69.3</v>
      </c>
      <c r="D216" s="27">
        <v>40.06</v>
      </c>
      <c r="E216" s="29">
        <v>71</v>
      </c>
      <c r="F216" s="40">
        <v>4.66</v>
      </c>
      <c r="G216" s="27">
        <v>2.65</v>
      </c>
      <c r="H216" s="29">
        <f t="shared" si="3"/>
        <v>2.0100000000000002</v>
      </c>
      <c r="I216" s="29">
        <v>49.85</v>
      </c>
      <c r="J216" s="29">
        <v>58</v>
      </c>
      <c r="K216" s="29">
        <v>10.14</v>
      </c>
      <c r="L216" s="29">
        <v>14</v>
      </c>
      <c r="M216" s="29">
        <v>7.75</v>
      </c>
      <c r="N216" s="29">
        <v>8</v>
      </c>
      <c r="O216" s="29">
        <v>14.52</v>
      </c>
      <c r="P216" s="29">
        <v>18</v>
      </c>
      <c r="Q216" s="29">
        <v>11.52</v>
      </c>
      <c r="R216" s="29">
        <v>12</v>
      </c>
      <c r="S216" s="29">
        <v>16.170000000000002</v>
      </c>
      <c r="T216" s="29">
        <v>21</v>
      </c>
      <c r="U216" s="29">
        <v>4</v>
      </c>
      <c r="V216" s="29">
        <v>4</v>
      </c>
      <c r="W216" s="29">
        <v>2</v>
      </c>
      <c r="X216" s="29">
        <v>2</v>
      </c>
      <c r="Y216" s="29">
        <v>0</v>
      </c>
      <c r="Z216" s="29">
        <v>3</v>
      </c>
      <c r="AA216" s="29">
        <v>11.45</v>
      </c>
      <c r="AB216" s="29">
        <v>20</v>
      </c>
      <c r="AC216" s="29">
        <v>3</v>
      </c>
      <c r="AD216" s="29">
        <v>3</v>
      </c>
      <c r="AE216" s="29">
        <v>3</v>
      </c>
      <c r="AF216" s="29">
        <v>3</v>
      </c>
      <c r="AG216" s="29">
        <v>3.75</v>
      </c>
      <c r="AH216" s="29">
        <v>8</v>
      </c>
      <c r="AI216" s="29">
        <v>1</v>
      </c>
      <c r="AJ216" s="29">
        <v>1</v>
      </c>
      <c r="AK216" s="29">
        <v>1.25</v>
      </c>
      <c r="AL216" s="29">
        <v>4</v>
      </c>
      <c r="AM216" s="29">
        <v>1.5</v>
      </c>
      <c r="AN216" s="41">
        <v>3</v>
      </c>
    </row>
    <row r="217" spans="1:40">
      <c r="A217" s="52" t="s">
        <v>195</v>
      </c>
      <c r="B217" s="39" t="s">
        <v>2061</v>
      </c>
      <c r="C217" s="27">
        <v>52.43</v>
      </c>
      <c r="D217" s="27">
        <v>31</v>
      </c>
      <c r="E217" s="29">
        <v>72</v>
      </c>
      <c r="F217" s="40">
        <v>3.08</v>
      </c>
      <c r="G217" s="27">
        <v>2.91</v>
      </c>
      <c r="H217" s="29">
        <f t="shared" si="3"/>
        <v>0.16999999999999993</v>
      </c>
      <c r="I217" s="29">
        <v>33.03</v>
      </c>
      <c r="J217" s="29">
        <v>58</v>
      </c>
      <c r="K217" s="29">
        <v>5.25</v>
      </c>
      <c r="L217" s="29">
        <v>14</v>
      </c>
      <c r="M217" s="29">
        <v>6.73</v>
      </c>
      <c r="N217" s="29">
        <v>8</v>
      </c>
      <c r="O217" s="29">
        <v>9.0500000000000007</v>
      </c>
      <c r="P217" s="29">
        <v>18</v>
      </c>
      <c r="Q217" s="29">
        <v>6.05</v>
      </c>
      <c r="R217" s="29">
        <v>12</v>
      </c>
      <c r="S217" s="29">
        <v>13.8</v>
      </c>
      <c r="T217" s="29">
        <v>21</v>
      </c>
      <c r="U217" s="29">
        <v>4</v>
      </c>
      <c r="V217" s="29">
        <v>4</v>
      </c>
      <c r="W217" s="29">
        <v>2</v>
      </c>
      <c r="X217" s="29">
        <v>2</v>
      </c>
      <c r="Y217" s="29">
        <v>0</v>
      </c>
      <c r="Z217" s="29">
        <v>3</v>
      </c>
      <c r="AA217" s="29">
        <v>10.1</v>
      </c>
      <c r="AB217" s="29">
        <v>20</v>
      </c>
      <c r="AC217" s="29">
        <v>3</v>
      </c>
      <c r="AD217" s="29">
        <v>3</v>
      </c>
      <c r="AE217" s="29">
        <v>3</v>
      </c>
      <c r="AF217" s="29">
        <v>3</v>
      </c>
      <c r="AG217" s="29">
        <v>4</v>
      </c>
      <c r="AH217" s="29">
        <v>8</v>
      </c>
      <c r="AI217" s="29">
        <v>1</v>
      </c>
      <c r="AJ217" s="29">
        <v>1</v>
      </c>
      <c r="AK217" s="29">
        <v>2.25</v>
      </c>
      <c r="AL217" s="29">
        <v>4</v>
      </c>
      <c r="AM217" s="29">
        <v>0.75</v>
      </c>
      <c r="AN217" s="41">
        <v>3</v>
      </c>
    </row>
    <row r="218" spans="1:40">
      <c r="A218" s="52" t="s">
        <v>196</v>
      </c>
      <c r="B218" s="39" t="s">
        <v>2061</v>
      </c>
      <c r="C218" s="27">
        <v>52.49</v>
      </c>
      <c r="D218" s="27">
        <v>30.74</v>
      </c>
      <c r="E218" s="29">
        <v>70</v>
      </c>
      <c r="F218" s="40">
        <v>3.58</v>
      </c>
      <c r="G218" s="27">
        <v>3.56</v>
      </c>
      <c r="H218" s="29">
        <f t="shared" si="3"/>
        <v>2.0000000000000018E-2</v>
      </c>
      <c r="I218" s="29">
        <v>31.96</v>
      </c>
      <c r="J218" s="29">
        <v>58</v>
      </c>
      <c r="K218" s="29">
        <v>6.57</v>
      </c>
      <c r="L218" s="29">
        <v>14</v>
      </c>
      <c r="M218" s="29">
        <v>0.6</v>
      </c>
      <c r="N218" s="29">
        <v>8</v>
      </c>
      <c r="O218" s="29">
        <v>10.79</v>
      </c>
      <c r="P218" s="29">
        <v>18</v>
      </c>
      <c r="Q218" s="29">
        <v>8.7899999999999991</v>
      </c>
      <c r="R218" s="29">
        <v>12</v>
      </c>
      <c r="S218" s="29">
        <v>10.19</v>
      </c>
      <c r="T218" s="29">
        <v>21</v>
      </c>
      <c r="U218" s="29">
        <v>0.99</v>
      </c>
      <c r="V218" s="29">
        <v>4</v>
      </c>
      <c r="W218" s="29">
        <v>2</v>
      </c>
      <c r="X218" s="29">
        <v>2</v>
      </c>
      <c r="Y218" s="29">
        <v>0</v>
      </c>
      <c r="Z218" s="29">
        <v>3</v>
      </c>
      <c r="AA218" s="29">
        <v>9.9499999999999993</v>
      </c>
      <c r="AB218" s="29">
        <v>20</v>
      </c>
      <c r="AC218" s="29">
        <v>2</v>
      </c>
      <c r="AD218" s="29">
        <v>3</v>
      </c>
      <c r="AE218" s="29">
        <v>2.5</v>
      </c>
      <c r="AF218" s="29">
        <v>3</v>
      </c>
      <c r="AG218" s="29">
        <v>4.5</v>
      </c>
      <c r="AH218" s="29">
        <v>8</v>
      </c>
      <c r="AI218" s="29">
        <v>1</v>
      </c>
      <c r="AJ218" s="29">
        <v>1</v>
      </c>
      <c r="AK218" s="29">
        <v>2.5</v>
      </c>
      <c r="AL218" s="29">
        <v>4</v>
      </c>
      <c r="AM218" s="29">
        <v>1</v>
      </c>
      <c r="AN218" s="41">
        <v>3</v>
      </c>
    </row>
    <row r="219" spans="1:40">
      <c r="A219" s="52" t="s">
        <v>197</v>
      </c>
      <c r="B219" s="39" t="s">
        <v>2059</v>
      </c>
      <c r="C219" s="27">
        <v>67</v>
      </c>
      <c r="D219" s="27">
        <v>37.61</v>
      </c>
      <c r="E219" s="29">
        <v>71</v>
      </c>
      <c r="F219" s="40">
        <v>2.91</v>
      </c>
      <c r="G219" s="27">
        <v>2.75</v>
      </c>
      <c r="H219" s="29">
        <f t="shared" si="3"/>
        <v>0.16000000000000014</v>
      </c>
      <c r="I219" s="29">
        <v>34.82</v>
      </c>
      <c r="J219" s="29">
        <v>55</v>
      </c>
      <c r="K219" s="29">
        <v>7.88</v>
      </c>
      <c r="L219" s="29">
        <v>14</v>
      </c>
      <c r="M219" s="29">
        <v>0.32</v>
      </c>
      <c r="N219" s="29">
        <v>8</v>
      </c>
      <c r="O219" s="29">
        <v>15.62</v>
      </c>
      <c r="P219" s="29">
        <v>18</v>
      </c>
      <c r="Q219" s="29">
        <v>10.62</v>
      </c>
      <c r="R219" s="29">
        <v>12</v>
      </c>
      <c r="S219" s="29">
        <v>16.25</v>
      </c>
      <c r="T219" s="29">
        <v>21</v>
      </c>
      <c r="U219" s="29">
        <v>4</v>
      </c>
      <c r="V219" s="29">
        <v>4</v>
      </c>
      <c r="W219" s="29">
        <v>2</v>
      </c>
      <c r="X219" s="29">
        <v>2</v>
      </c>
      <c r="Y219" s="29">
        <v>0</v>
      </c>
      <c r="Z219" s="29">
        <v>3</v>
      </c>
      <c r="AA219" s="29">
        <v>13.28</v>
      </c>
      <c r="AB219" s="29">
        <v>15</v>
      </c>
      <c r="AC219" s="29">
        <v>3</v>
      </c>
      <c r="AD219" s="29">
        <v>3</v>
      </c>
      <c r="AE219" s="29">
        <v>3</v>
      </c>
      <c r="AF219" s="29">
        <v>3</v>
      </c>
      <c r="AG219" s="29">
        <v>5.75</v>
      </c>
      <c r="AH219" s="29">
        <v>8</v>
      </c>
      <c r="AI219" s="29">
        <v>1</v>
      </c>
      <c r="AJ219" s="29">
        <v>1</v>
      </c>
      <c r="AK219" s="29">
        <v>2.5</v>
      </c>
      <c r="AL219" s="29">
        <v>4</v>
      </c>
      <c r="AM219" s="29">
        <v>2.25</v>
      </c>
      <c r="AN219" s="41">
        <v>3</v>
      </c>
    </row>
    <row r="220" spans="1:40">
      <c r="A220" s="52" t="s">
        <v>198</v>
      </c>
      <c r="B220" s="39" t="s">
        <v>2061</v>
      </c>
      <c r="C220" s="27">
        <v>50.8</v>
      </c>
      <c r="D220" s="27">
        <v>28.61</v>
      </c>
      <c r="E220" s="29">
        <v>70</v>
      </c>
      <c r="F220" s="40">
        <v>3.21</v>
      </c>
      <c r="G220" s="27">
        <v>3.21</v>
      </c>
      <c r="H220" s="29">
        <f t="shared" si="3"/>
        <v>0</v>
      </c>
      <c r="I220" s="29">
        <v>30.93</v>
      </c>
      <c r="J220" s="29">
        <v>58</v>
      </c>
      <c r="K220" s="29">
        <v>5.24</v>
      </c>
      <c r="L220" s="29">
        <v>14</v>
      </c>
      <c r="M220" s="29">
        <v>1.02</v>
      </c>
      <c r="N220" s="29">
        <v>8</v>
      </c>
      <c r="O220" s="29">
        <v>12.67</v>
      </c>
      <c r="P220" s="29">
        <v>18</v>
      </c>
      <c r="Q220" s="29">
        <v>8.67</v>
      </c>
      <c r="R220" s="29">
        <v>12</v>
      </c>
      <c r="S220" s="29">
        <v>13.23</v>
      </c>
      <c r="T220" s="29">
        <v>21</v>
      </c>
      <c r="U220" s="29">
        <v>3.55</v>
      </c>
      <c r="V220" s="29">
        <v>4</v>
      </c>
      <c r="W220" s="29">
        <v>2</v>
      </c>
      <c r="X220" s="29">
        <v>2</v>
      </c>
      <c r="Y220" s="29">
        <v>0</v>
      </c>
      <c r="Z220" s="29">
        <v>3</v>
      </c>
      <c r="AA220" s="29">
        <v>14.92</v>
      </c>
      <c r="AB220" s="29">
        <v>20</v>
      </c>
      <c r="AC220" s="29">
        <v>3</v>
      </c>
      <c r="AD220" s="29">
        <v>3</v>
      </c>
      <c r="AE220" s="29">
        <v>2.5</v>
      </c>
      <c r="AF220" s="29">
        <v>3</v>
      </c>
      <c r="AG220" s="29">
        <v>4</v>
      </c>
      <c r="AH220" s="29">
        <v>8</v>
      </c>
      <c r="AI220" s="29">
        <v>1</v>
      </c>
      <c r="AJ220" s="29">
        <v>1</v>
      </c>
      <c r="AK220" s="29">
        <v>1.75</v>
      </c>
      <c r="AL220" s="29">
        <v>4</v>
      </c>
      <c r="AM220" s="29">
        <v>1.25</v>
      </c>
      <c r="AN220" s="41">
        <v>3</v>
      </c>
    </row>
    <row r="221" spans="1:40">
      <c r="A221" s="52" t="s">
        <v>199</v>
      </c>
      <c r="B221" s="39" t="s">
        <v>2061</v>
      </c>
      <c r="C221" s="27">
        <v>60.83</v>
      </c>
      <c r="D221" s="27">
        <v>32.83</v>
      </c>
      <c r="E221" s="29">
        <v>71</v>
      </c>
      <c r="F221" s="40">
        <v>2.34</v>
      </c>
      <c r="G221" s="27">
        <v>2.3199999999999998</v>
      </c>
      <c r="H221" s="29">
        <f t="shared" si="3"/>
        <v>2.0000000000000018E-2</v>
      </c>
      <c r="I221" s="29">
        <v>40.47</v>
      </c>
      <c r="J221" s="29">
        <v>58</v>
      </c>
      <c r="K221" s="29">
        <v>3.73</v>
      </c>
      <c r="L221" s="29">
        <v>14</v>
      </c>
      <c r="M221" s="29">
        <v>3.21</v>
      </c>
      <c r="N221" s="29">
        <v>8</v>
      </c>
      <c r="O221" s="29">
        <v>13.78</v>
      </c>
      <c r="P221" s="29">
        <v>18</v>
      </c>
      <c r="Q221" s="29">
        <v>7.78</v>
      </c>
      <c r="R221" s="29">
        <v>12</v>
      </c>
      <c r="S221" s="29">
        <v>14.21</v>
      </c>
      <c r="T221" s="29">
        <v>21</v>
      </c>
      <c r="U221" s="29">
        <v>1.37</v>
      </c>
      <c r="V221" s="29">
        <v>4</v>
      </c>
      <c r="W221" s="29">
        <v>2</v>
      </c>
      <c r="X221" s="29">
        <v>2</v>
      </c>
      <c r="Y221" s="29">
        <v>0.34</v>
      </c>
      <c r="Z221" s="29">
        <v>3</v>
      </c>
      <c r="AA221" s="29">
        <v>17.13</v>
      </c>
      <c r="AB221" s="29">
        <v>20</v>
      </c>
      <c r="AC221" s="29">
        <v>3</v>
      </c>
      <c r="AD221" s="29">
        <v>3</v>
      </c>
      <c r="AE221" s="29">
        <v>3</v>
      </c>
      <c r="AF221" s="29">
        <v>3</v>
      </c>
      <c r="AG221" s="29">
        <v>6.5</v>
      </c>
      <c r="AH221" s="29">
        <v>8</v>
      </c>
      <c r="AI221" s="29">
        <v>1</v>
      </c>
      <c r="AJ221" s="29">
        <v>1</v>
      </c>
      <c r="AK221" s="29">
        <v>3.25</v>
      </c>
      <c r="AL221" s="29">
        <v>4</v>
      </c>
      <c r="AM221" s="29">
        <v>2.25</v>
      </c>
      <c r="AN221" s="41">
        <v>3</v>
      </c>
    </row>
    <row r="222" spans="1:40">
      <c r="A222" s="52" t="s">
        <v>200</v>
      </c>
      <c r="B222" s="39" t="s">
        <v>2059</v>
      </c>
      <c r="C222" s="27">
        <v>71.94</v>
      </c>
      <c r="D222" s="27">
        <v>30.01</v>
      </c>
      <c r="E222" s="29">
        <v>69</v>
      </c>
      <c r="F222" s="40">
        <v>2.12</v>
      </c>
      <c r="G222" s="27">
        <v>2.12</v>
      </c>
      <c r="H222" s="29">
        <f t="shared" si="3"/>
        <v>0</v>
      </c>
      <c r="I222" s="29">
        <v>51.45</v>
      </c>
      <c r="J222" s="29">
        <v>58</v>
      </c>
      <c r="K222" s="29">
        <v>13.35</v>
      </c>
      <c r="L222" s="29">
        <v>14</v>
      </c>
      <c r="M222" s="29">
        <v>6.66</v>
      </c>
      <c r="N222" s="29">
        <v>8</v>
      </c>
      <c r="O222" s="29">
        <v>16.440000000000001</v>
      </c>
      <c r="P222" s="29">
        <v>18</v>
      </c>
      <c r="Q222" s="29">
        <v>11.44</v>
      </c>
      <c r="R222" s="29">
        <v>12</v>
      </c>
      <c r="S222" s="29">
        <v>20</v>
      </c>
      <c r="T222" s="29">
        <v>21</v>
      </c>
      <c r="U222" s="29">
        <v>4</v>
      </c>
      <c r="V222" s="29">
        <v>4</v>
      </c>
      <c r="W222" s="29">
        <v>2</v>
      </c>
      <c r="X222" s="29">
        <v>2</v>
      </c>
      <c r="Y222" s="29">
        <v>3</v>
      </c>
      <c r="Z222" s="29">
        <v>3</v>
      </c>
      <c r="AA222" s="29">
        <v>14.89</v>
      </c>
      <c r="AB222" s="29">
        <v>20</v>
      </c>
      <c r="AC222" s="29">
        <v>3</v>
      </c>
      <c r="AD222" s="29">
        <v>3</v>
      </c>
      <c r="AE222" s="29">
        <v>3</v>
      </c>
      <c r="AF222" s="29">
        <v>3</v>
      </c>
      <c r="AG222" s="29">
        <v>7.75</v>
      </c>
      <c r="AH222" s="29">
        <v>8</v>
      </c>
      <c r="AI222" s="29">
        <v>1</v>
      </c>
      <c r="AJ222" s="29">
        <v>1</v>
      </c>
      <c r="AK222" s="29">
        <v>4</v>
      </c>
      <c r="AL222" s="29">
        <v>4</v>
      </c>
      <c r="AM222" s="29">
        <v>2.75</v>
      </c>
      <c r="AN222" s="41">
        <v>3</v>
      </c>
    </row>
    <row r="223" spans="1:40">
      <c r="A223" s="52" t="s">
        <v>201</v>
      </c>
      <c r="B223" s="39" t="s">
        <v>2059</v>
      </c>
      <c r="C223" s="27">
        <v>65.53</v>
      </c>
      <c r="D223" s="27">
        <v>31.79</v>
      </c>
      <c r="E223" s="29">
        <v>70</v>
      </c>
      <c r="F223" s="40">
        <v>3.38</v>
      </c>
      <c r="G223" s="27">
        <v>3.38</v>
      </c>
      <c r="H223" s="29">
        <f t="shared" si="3"/>
        <v>0</v>
      </c>
      <c r="I223" s="29">
        <v>43.65</v>
      </c>
      <c r="J223" s="29">
        <v>58</v>
      </c>
      <c r="K223" s="29">
        <v>8.17</v>
      </c>
      <c r="L223" s="29">
        <v>14</v>
      </c>
      <c r="M223" s="29">
        <v>1.48</v>
      </c>
      <c r="N223" s="29">
        <v>8</v>
      </c>
      <c r="O223" s="29">
        <v>16</v>
      </c>
      <c r="P223" s="29">
        <v>18</v>
      </c>
      <c r="Q223" s="29">
        <v>12</v>
      </c>
      <c r="R223" s="29">
        <v>12</v>
      </c>
      <c r="S223" s="29">
        <v>17.96</v>
      </c>
      <c r="T223" s="29">
        <v>21</v>
      </c>
      <c r="U223" s="29">
        <v>2.82</v>
      </c>
      <c r="V223" s="29">
        <v>4</v>
      </c>
      <c r="W223" s="29">
        <v>2</v>
      </c>
      <c r="X223" s="29">
        <v>2</v>
      </c>
      <c r="Y223" s="29">
        <v>2.25</v>
      </c>
      <c r="Z223" s="29">
        <v>3</v>
      </c>
      <c r="AA223" s="29">
        <v>14.55</v>
      </c>
      <c r="AB223" s="29">
        <v>20</v>
      </c>
      <c r="AC223" s="29">
        <v>3</v>
      </c>
      <c r="AD223" s="29">
        <v>3</v>
      </c>
      <c r="AE223" s="29">
        <v>3</v>
      </c>
      <c r="AF223" s="29">
        <v>3</v>
      </c>
      <c r="AG223" s="29">
        <v>5.5</v>
      </c>
      <c r="AH223" s="29">
        <v>8</v>
      </c>
      <c r="AI223" s="29">
        <v>1</v>
      </c>
      <c r="AJ223" s="29">
        <v>1</v>
      </c>
      <c r="AK223" s="29">
        <v>3.5</v>
      </c>
      <c r="AL223" s="29">
        <v>4</v>
      </c>
      <c r="AM223" s="29">
        <v>1</v>
      </c>
      <c r="AN223" s="41">
        <v>3</v>
      </c>
    </row>
    <row r="224" spans="1:40">
      <c r="A224" s="52" t="s">
        <v>202</v>
      </c>
      <c r="B224" s="39" t="s">
        <v>2059</v>
      </c>
      <c r="C224" s="27">
        <v>66.180000000000007</v>
      </c>
      <c r="D224" s="27">
        <v>34.08</v>
      </c>
      <c r="E224" s="29">
        <v>70</v>
      </c>
      <c r="F224" s="40">
        <v>4.22</v>
      </c>
      <c r="G224" s="27">
        <v>4.22</v>
      </c>
      <c r="H224" s="29">
        <f t="shared" si="3"/>
        <v>0</v>
      </c>
      <c r="I224" s="29">
        <v>36.43</v>
      </c>
      <c r="J224" s="29">
        <v>58</v>
      </c>
      <c r="K224" s="29">
        <v>6.11</v>
      </c>
      <c r="L224" s="29">
        <v>14</v>
      </c>
      <c r="M224" s="29">
        <v>1.19</v>
      </c>
      <c r="N224" s="29">
        <v>8</v>
      </c>
      <c r="O224" s="29">
        <v>16.32</v>
      </c>
      <c r="P224" s="29">
        <v>18</v>
      </c>
      <c r="Q224" s="29">
        <v>10.32</v>
      </c>
      <c r="R224" s="29">
        <v>12</v>
      </c>
      <c r="S224" s="29">
        <v>16.98</v>
      </c>
      <c r="T224" s="29">
        <v>21</v>
      </c>
      <c r="U224" s="29">
        <v>4</v>
      </c>
      <c r="V224" s="29">
        <v>4</v>
      </c>
      <c r="W224" s="29">
        <v>2</v>
      </c>
      <c r="X224" s="29">
        <v>2</v>
      </c>
      <c r="Y224" s="29">
        <v>0.73</v>
      </c>
      <c r="Z224" s="29">
        <v>3</v>
      </c>
      <c r="AA224" s="29">
        <v>18.079999999999998</v>
      </c>
      <c r="AB224" s="29">
        <v>20</v>
      </c>
      <c r="AC224" s="29">
        <v>3</v>
      </c>
      <c r="AD224" s="29">
        <v>3</v>
      </c>
      <c r="AE224" s="29">
        <v>3</v>
      </c>
      <c r="AF224" s="29">
        <v>3</v>
      </c>
      <c r="AG224" s="29">
        <v>5.25</v>
      </c>
      <c r="AH224" s="29">
        <v>8</v>
      </c>
      <c r="AI224" s="29">
        <v>1</v>
      </c>
      <c r="AJ224" s="29">
        <v>1</v>
      </c>
      <c r="AK224" s="29">
        <v>3.25</v>
      </c>
      <c r="AL224" s="29">
        <v>4</v>
      </c>
      <c r="AM224" s="29">
        <v>1</v>
      </c>
      <c r="AN224" s="41">
        <v>3</v>
      </c>
    </row>
    <row r="225" spans="1:40">
      <c r="A225" s="52" t="s">
        <v>203</v>
      </c>
      <c r="B225" s="39" t="s">
        <v>2061</v>
      </c>
      <c r="C225" s="27">
        <v>50.95</v>
      </c>
      <c r="D225" s="27">
        <v>29.01</v>
      </c>
      <c r="E225" s="29">
        <v>71</v>
      </c>
      <c r="F225" s="40">
        <v>4.91</v>
      </c>
      <c r="G225" s="27">
        <v>4.82</v>
      </c>
      <c r="H225" s="29">
        <f t="shared" si="3"/>
        <v>8.9999999999999858E-2</v>
      </c>
      <c r="I225" s="29">
        <v>21.65</v>
      </c>
      <c r="J225" s="29">
        <v>55</v>
      </c>
      <c r="K225" s="29">
        <v>9.0500000000000007</v>
      </c>
      <c r="L225" s="29">
        <v>14</v>
      </c>
      <c r="M225" s="29">
        <v>0</v>
      </c>
      <c r="N225" s="29">
        <v>8</v>
      </c>
      <c r="O225" s="29">
        <v>12.45</v>
      </c>
      <c r="P225" s="29">
        <v>18</v>
      </c>
      <c r="Q225" s="29">
        <v>11.45</v>
      </c>
      <c r="R225" s="29">
        <v>12</v>
      </c>
      <c r="S225" s="29">
        <v>10.75</v>
      </c>
      <c r="T225" s="29">
        <v>21</v>
      </c>
      <c r="U225" s="29">
        <v>0</v>
      </c>
      <c r="V225" s="29">
        <v>4</v>
      </c>
      <c r="W225" s="29">
        <v>1.75</v>
      </c>
      <c r="X225" s="29">
        <v>2</v>
      </c>
      <c r="Y225" s="29">
        <v>0</v>
      </c>
      <c r="Z225" s="29">
        <v>3</v>
      </c>
      <c r="AA225" s="29">
        <v>13.22</v>
      </c>
      <c r="AB225" s="29">
        <v>20</v>
      </c>
      <c r="AC225" s="29">
        <v>3</v>
      </c>
      <c r="AD225" s="29">
        <v>3</v>
      </c>
      <c r="AE225" s="29">
        <v>3</v>
      </c>
      <c r="AF225" s="29">
        <v>3</v>
      </c>
      <c r="AG225" s="29">
        <v>2.5</v>
      </c>
      <c r="AH225" s="29">
        <v>8</v>
      </c>
      <c r="AI225" s="29">
        <v>1</v>
      </c>
      <c r="AJ225" s="29">
        <v>1</v>
      </c>
      <c r="AK225" s="29">
        <v>1</v>
      </c>
      <c r="AL225" s="29">
        <v>4</v>
      </c>
      <c r="AM225" s="29">
        <v>0.5</v>
      </c>
      <c r="AN225" s="41">
        <v>3</v>
      </c>
    </row>
    <row r="226" spans="1:40">
      <c r="A226" s="52" t="s">
        <v>204</v>
      </c>
      <c r="B226" s="39" t="s">
        <v>2060</v>
      </c>
      <c r="C226" s="27">
        <v>28.79</v>
      </c>
      <c r="D226" s="27">
        <v>19.190000000000001</v>
      </c>
      <c r="E226" s="29">
        <v>69</v>
      </c>
      <c r="F226" s="40">
        <v>3.12</v>
      </c>
      <c r="G226" s="27">
        <v>3.12</v>
      </c>
      <c r="H226" s="29">
        <f t="shared" si="3"/>
        <v>0</v>
      </c>
      <c r="I226" s="29">
        <v>8.4499999999999993</v>
      </c>
      <c r="J226" s="29">
        <v>37</v>
      </c>
      <c r="K226" s="29">
        <v>1.84</v>
      </c>
      <c r="L226" s="29">
        <v>14</v>
      </c>
      <c r="M226" s="29">
        <v>0.01</v>
      </c>
      <c r="N226" s="29">
        <v>8</v>
      </c>
      <c r="O226" s="29">
        <v>0</v>
      </c>
      <c r="P226" s="29"/>
      <c r="Q226" s="29" t="s">
        <v>2077</v>
      </c>
      <c r="R226" s="29"/>
      <c r="S226" s="29">
        <v>7.5</v>
      </c>
      <c r="T226" s="29">
        <v>21</v>
      </c>
      <c r="U226" s="29">
        <v>0</v>
      </c>
      <c r="V226" s="29">
        <v>4</v>
      </c>
      <c r="W226" s="29">
        <v>1.75</v>
      </c>
      <c r="X226" s="29">
        <v>2</v>
      </c>
      <c r="Y226" s="29">
        <v>0</v>
      </c>
      <c r="Z226" s="29">
        <v>3</v>
      </c>
      <c r="AA226" s="29">
        <v>1.24</v>
      </c>
      <c r="AB226" s="29">
        <v>20</v>
      </c>
      <c r="AC226" s="29">
        <v>0</v>
      </c>
      <c r="AD226" s="29">
        <v>3</v>
      </c>
      <c r="AE226" s="29">
        <v>0.5</v>
      </c>
      <c r="AF226" s="29">
        <v>3</v>
      </c>
      <c r="AG226" s="29">
        <v>2.75</v>
      </c>
      <c r="AH226" s="29">
        <v>8</v>
      </c>
      <c r="AI226" s="29">
        <v>1</v>
      </c>
      <c r="AJ226" s="29">
        <v>1</v>
      </c>
      <c r="AK226" s="29">
        <v>1.75</v>
      </c>
      <c r="AL226" s="29">
        <v>4</v>
      </c>
      <c r="AM226" s="29">
        <v>0</v>
      </c>
      <c r="AN226" s="41">
        <v>3</v>
      </c>
    </row>
    <row r="227" spans="1:40">
      <c r="A227" s="52" t="s">
        <v>205</v>
      </c>
      <c r="B227" s="39" t="s">
        <v>2061</v>
      </c>
      <c r="C227" s="27">
        <v>49.65</v>
      </c>
      <c r="D227" s="27">
        <v>5.0199999999999996</v>
      </c>
      <c r="E227" s="29">
        <v>71</v>
      </c>
      <c r="F227" s="40">
        <v>5.55</v>
      </c>
      <c r="G227" s="27">
        <v>5.19</v>
      </c>
      <c r="H227" s="29">
        <f t="shared" si="3"/>
        <v>0.35999999999999943</v>
      </c>
      <c r="I227" s="29">
        <v>3.6</v>
      </c>
      <c r="J227" s="29">
        <v>58</v>
      </c>
      <c r="K227" s="29">
        <v>4.42</v>
      </c>
      <c r="L227" s="29">
        <v>14</v>
      </c>
      <c r="M227" s="29">
        <v>0.17</v>
      </c>
      <c r="N227" s="29">
        <v>8</v>
      </c>
      <c r="O227" s="29">
        <v>13.15</v>
      </c>
      <c r="P227" s="29">
        <v>18</v>
      </c>
      <c r="Q227" s="29">
        <v>10.15</v>
      </c>
      <c r="R227" s="29">
        <v>12</v>
      </c>
      <c r="S227" s="29">
        <v>13.4</v>
      </c>
      <c r="T227" s="29">
        <v>21</v>
      </c>
      <c r="U227" s="29">
        <v>0.15</v>
      </c>
      <c r="V227" s="29">
        <v>4</v>
      </c>
      <c r="W227" s="29">
        <v>2</v>
      </c>
      <c r="X227" s="29">
        <v>2</v>
      </c>
      <c r="Y227" s="29">
        <v>3</v>
      </c>
      <c r="Z227" s="29">
        <v>3</v>
      </c>
      <c r="AA227" s="29">
        <v>9.7799999999999994</v>
      </c>
      <c r="AB227" s="29">
        <v>20</v>
      </c>
      <c r="AC227" s="29">
        <v>3</v>
      </c>
      <c r="AD227" s="29">
        <v>3</v>
      </c>
      <c r="AE227" s="29">
        <v>2.5</v>
      </c>
      <c r="AF227" s="29">
        <v>3</v>
      </c>
      <c r="AG227" s="29">
        <v>4.25</v>
      </c>
      <c r="AH227" s="29">
        <v>8</v>
      </c>
      <c r="AI227" s="29">
        <v>1</v>
      </c>
      <c r="AJ227" s="29">
        <v>1</v>
      </c>
      <c r="AK227" s="29">
        <v>0.75</v>
      </c>
      <c r="AL227" s="29">
        <v>4</v>
      </c>
      <c r="AM227" s="29">
        <v>2.5</v>
      </c>
      <c r="AN227" s="41">
        <v>3</v>
      </c>
    </row>
    <row r="228" spans="1:40">
      <c r="A228" s="50" t="s">
        <v>206</v>
      </c>
      <c r="B228" s="39" t="s">
        <v>2059</v>
      </c>
      <c r="C228" s="27">
        <v>65.89</v>
      </c>
      <c r="D228" s="27">
        <v>32.549999999999997</v>
      </c>
      <c r="E228" s="29">
        <v>71</v>
      </c>
      <c r="F228" s="40">
        <v>3.65</v>
      </c>
      <c r="G228" s="27">
        <v>3.11</v>
      </c>
      <c r="H228" s="29">
        <f t="shared" si="3"/>
        <v>0.54</v>
      </c>
      <c r="I228" s="29">
        <v>48.42</v>
      </c>
      <c r="J228" s="29">
        <v>55</v>
      </c>
      <c r="K228" s="29">
        <v>14</v>
      </c>
      <c r="L228" s="29">
        <v>14</v>
      </c>
      <c r="M228" s="29">
        <v>5.0599999999999996</v>
      </c>
      <c r="N228" s="29">
        <v>8</v>
      </c>
      <c r="O228" s="29">
        <v>13.63</v>
      </c>
      <c r="P228" s="29">
        <v>18</v>
      </c>
      <c r="Q228" s="29">
        <v>10.63</v>
      </c>
      <c r="R228" s="29">
        <v>12</v>
      </c>
      <c r="S228" s="29">
        <v>16.47</v>
      </c>
      <c r="T228" s="29">
        <v>21</v>
      </c>
      <c r="U228" s="29">
        <v>3.72</v>
      </c>
      <c r="V228" s="29">
        <v>4</v>
      </c>
      <c r="W228" s="29">
        <v>2</v>
      </c>
      <c r="X228" s="29">
        <v>2</v>
      </c>
      <c r="Y228" s="29">
        <v>0</v>
      </c>
      <c r="Z228" s="29">
        <v>3</v>
      </c>
      <c r="AA228" s="29">
        <v>10.76</v>
      </c>
      <c r="AB228" s="29">
        <v>18</v>
      </c>
      <c r="AC228" s="29">
        <v>3</v>
      </c>
      <c r="AD228" s="29">
        <v>3</v>
      </c>
      <c r="AE228" s="29">
        <v>3</v>
      </c>
      <c r="AF228" s="29">
        <v>3</v>
      </c>
      <c r="AG228" s="29">
        <v>6.25</v>
      </c>
      <c r="AH228" s="29">
        <v>8</v>
      </c>
      <c r="AI228" s="29">
        <v>1</v>
      </c>
      <c r="AJ228" s="29">
        <v>1</v>
      </c>
      <c r="AK228" s="29">
        <v>4</v>
      </c>
      <c r="AL228" s="29">
        <v>4</v>
      </c>
      <c r="AM228" s="29">
        <v>1.25</v>
      </c>
      <c r="AN228" s="41">
        <v>3</v>
      </c>
    </row>
    <row r="229" spans="1:40">
      <c r="A229" s="52" t="s">
        <v>207</v>
      </c>
      <c r="B229" s="39" t="s">
        <v>2061</v>
      </c>
      <c r="C229" s="27">
        <v>57.29</v>
      </c>
      <c r="D229" s="27">
        <v>40.49</v>
      </c>
      <c r="E229" s="29">
        <v>70</v>
      </c>
      <c r="F229" s="40">
        <v>4.57</v>
      </c>
      <c r="G229" s="27">
        <v>4.57</v>
      </c>
      <c r="H229" s="29">
        <f t="shared" si="3"/>
        <v>0</v>
      </c>
      <c r="I229" s="29">
        <v>33.630000000000003</v>
      </c>
      <c r="J229" s="29">
        <v>58</v>
      </c>
      <c r="K229" s="29">
        <v>5.58</v>
      </c>
      <c r="L229" s="29">
        <v>14</v>
      </c>
      <c r="M229" s="29">
        <v>0.35</v>
      </c>
      <c r="N229" s="29">
        <v>8</v>
      </c>
      <c r="O229" s="29">
        <v>13.52</v>
      </c>
      <c r="P229" s="29">
        <v>18</v>
      </c>
      <c r="Q229" s="29">
        <v>10.52</v>
      </c>
      <c r="R229" s="29">
        <v>12</v>
      </c>
      <c r="S229" s="29">
        <v>12.46</v>
      </c>
      <c r="T229" s="29">
        <v>21</v>
      </c>
      <c r="U229" s="29">
        <v>1.46</v>
      </c>
      <c r="V229" s="29">
        <v>4</v>
      </c>
      <c r="W229" s="29">
        <v>2</v>
      </c>
      <c r="X229" s="29">
        <v>2</v>
      </c>
      <c r="Y229" s="29">
        <v>0</v>
      </c>
      <c r="Z229" s="29">
        <v>3</v>
      </c>
      <c r="AA229" s="29">
        <v>10.82</v>
      </c>
      <c r="AB229" s="29">
        <v>20</v>
      </c>
      <c r="AC229" s="29">
        <v>3</v>
      </c>
      <c r="AD229" s="29">
        <v>3</v>
      </c>
      <c r="AE229" s="29">
        <v>2.5</v>
      </c>
      <c r="AF229" s="29">
        <v>3</v>
      </c>
      <c r="AG229" s="29">
        <v>5.5</v>
      </c>
      <c r="AH229" s="29">
        <v>8</v>
      </c>
      <c r="AI229" s="29">
        <v>1</v>
      </c>
      <c r="AJ229" s="29">
        <v>1</v>
      </c>
      <c r="AK229" s="29">
        <v>4</v>
      </c>
      <c r="AL229" s="29">
        <v>4</v>
      </c>
      <c r="AM229" s="29">
        <v>0.5</v>
      </c>
      <c r="AN229" s="41">
        <v>3</v>
      </c>
    </row>
    <row r="230" spans="1:40">
      <c r="A230" s="52" t="s">
        <v>208</v>
      </c>
      <c r="B230" s="39" t="s">
        <v>2060</v>
      </c>
      <c r="C230" s="27">
        <v>36.909999999999997</v>
      </c>
      <c r="D230" s="27">
        <v>25.39</v>
      </c>
      <c r="E230" s="29">
        <v>70</v>
      </c>
      <c r="F230" s="40">
        <v>3.41</v>
      </c>
      <c r="G230" s="27">
        <v>2.88</v>
      </c>
      <c r="H230" s="29">
        <f t="shared" si="3"/>
        <v>0.53000000000000025</v>
      </c>
      <c r="I230" s="29">
        <v>21.3</v>
      </c>
      <c r="J230" s="29">
        <v>58</v>
      </c>
      <c r="K230" s="29">
        <v>6.89</v>
      </c>
      <c r="L230" s="29">
        <v>14</v>
      </c>
      <c r="M230" s="29">
        <v>0</v>
      </c>
      <c r="N230" s="29">
        <v>8</v>
      </c>
      <c r="O230" s="29">
        <v>4.3099999999999996</v>
      </c>
      <c r="P230" s="29">
        <v>18</v>
      </c>
      <c r="Q230" s="29">
        <v>3.31</v>
      </c>
      <c r="R230" s="29">
        <v>12</v>
      </c>
      <c r="S230" s="29">
        <v>4.5</v>
      </c>
      <c r="T230" s="29">
        <v>21</v>
      </c>
      <c r="U230" s="29">
        <v>0</v>
      </c>
      <c r="V230" s="29">
        <v>4</v>
      </c>
      <c r="W230" s="29">
        <v>1.25</v>
      </c>
      <c r="X230" s="29">
        <v>2</v>
      </c>
      <c r="Y230" s="29">
        <v>0</v>
      </c>
      <c r="Z230" s="29">
        <v>3</v>
      </c>
      <c r="AA230" s="29">
        <v>9.7899999999999991</v>
      </c>
      <c r="AB230" s="29">
        <v>20</v>
      </c>
      <c r="AC230" s="29">
        <v>3</v>
      </c>
      <c r="AD230" s="29">
        <v>3</v>
      </c>
      <c r="AE230" s="29">
        <v>1.5</v>
      </c>
      <c r="AF230" s="29">
        <v>3</v>
      </c>
      <c r="AG230" s="29">
        <v>4.75</v>
      </c>
      <c r="AH230" s="29">
        <v>8</v>
      </c>
      <c r="AI230" s="29">
        <v>1</v>
      </c>
      <c r="AJ230" s="29">
        <v>1</v>
      </c>
      <c r="AK230" s="29">
        <v>3</v>
      </c>
      <c r="AL230" s="29">
        <v>4</v>
      </c>
      <c r="AM230" s="29">
        <v>0.75</v>
      </c>
      <c r="AN230" s="41">
        <v>3</v>
      </c>
    </row>
    <row r="231" spans="1:40">
      <c r="A231" s="52" t="s">
        <v>209</v>
      </c>
      <c r="B231" s="39" t="s">
        <v>2061</v>
      </c>
      <c r="C231" s="27">
        <v>54.15</v>
      </c>
      <c r="D231" s="27">
        <v>35.04</v>
      </c>
      <c r="E231" s="29">
        <v>70</v>
      </c>
      <c r="F231" s="40">
        <v>4.58</v>
      </c>
      <c r="G231" s="27">
        <v>4.57</v>
      </c>
      <c r="H231" s="29">
        <f t="shared" si="3"/>
        <v>9.9999999999997868E-3</v>
      </c>
      <c r="I231" s="29">
        <v>29.1</v>
      </c>
      <c r="J231" s="29">
        <v>58</v>
      </c>
      <c r="K231" s="29">
        <v>7.23</v>
      </c>
      <c r="L231" s="29">
        <v>14</v>
      </c>
      <c r="M231" s="29">
        <v>0.93</v>
      </c>
      <c r="N231" s="29">
        <v>8</v>
      </c>
      <c r="O231" s="29">
        <v>8.94</v>
      </c>
      <c r="P231" s="29">
        <v>18</v>
      </c>
      <c r="Q231" s="29">
        <v>5.94</v>
      </c>
      <c r="R231" s="29">
        <v>12</v>
      </c>
      <c r="S231" s="29">
        <v>13.52</v>
      </c>
      <c r="T231" s="29">
        <v>21</v>
      </c>
      <c r="U231" s="29">
        <v>2.68</v>
      </c>
      <c r="V231" s="29">
        <v>4</v>
      </c>
      <c r="W231" s="29">
        <v>2</v>
      </c>
      <c r="X231" s="29">
        <v>2</v>
      </c>
      <c r="Y231" s="29">
        <v>0</v>
      </c>
      <c r="Z231" s="29">
        <v>3</v>
      </c>
      <c r="AA231" s="29">
        <v>7.47</v>
      </c>
      <c r="AB231" s="29">
        <v>20</v>
      </c>
      <c r="AC231" s="29">
        <v>3</v>
      </c>
      <c r="AD231" s="29">
        <v>3</v>
      </c>
      <c r="AE231" s="29">
        <v>3</v>
      </c>
      <c r="AF231" s="29">
        <v>3</v>
      </c>
      <c r="AG231" s="29">
        <v>6.25</v>
      </c>
      <c r="AH231" s="29">
        <v>8</v>
      </c>
      <c r="AI231" s="29">
        <v>1</v>
      </c>
      <c r="AJ231" s="29">
        <v>1</v>
      </c>
      <c r="AK231" s="29">
        <v>3.75</v>
      </c>
      <c r="AL231" s="29">
        <v>4</v>
      </c>
      <c r="AM231" s="29">
        <v>1.5</v>
      </c>
      <c r="AN231" s="41">
        <v>3</v>
      </c>
    </row>
    <row r="232" spans="1:40">
      <c r="A232" s="52" t="s">
        <v>210</v>
      </c>
      <c r="B232" s="39" t="s">
        <v>2060</v>
      </c>
      <c r="C232" s="27">
        <v>31.93</v>
      </c>
      <c r="D232" s="27">
        <v>20.8</v>
      </c>
      <c r="E232" s="29">
        <v>69</v>
      </c>
      <c r="F232" s="40">
        <v>0</v>
      </c>
      <c r="G232" s="27">
        <v>0</v>
      </c>
      <c r="H232" s="29">
        <f t="shared" si="3"/>
        <v>0</v>
      </c>
      <c r="I232" s="29">
        <v>25.39</v>
      </c>
      <c r="J232" s="29">
        <v>37</v>
      </c>
      <c r="K232" s="29">
        <v>12.67</v>
      </c>
      <c r="L232" s="29">
        <v>14</v>
      </c>
      <c r="M232" s="29">
        <v>8</v>
      </c>
      <c r="N232" s="29">
        <v>8</v>
      </c>
      <c r="O232" s="29">
        <v>0</v>
      </c>
      <c r="P232" s="29"/>
      <c r="Q232" s="29" t="s">
        <v>2077</v>
      </c>
      <c r="R232" s="29"/>
      <c r="S232" s="29">
        <v>3.68</v>
      </c>
      <c r="T232" s="29">
        <v>21</v>
      </c>
      <c r="U232" s="29">
        <v>0</v>
      </c>
      <c r="V232" s="29">
        <v>4</v>
      </c>
      <c r="W232" s="29">
        <v>1</v>
      </c>
      <c r="X232" s="29">
        <v>2</v>
      </c>
      <c r="Y232" s="29">
        <v>0.08</v>
      </c>
      <c r="Z232" s="29">
        <v>3</v>
      </c>
      <c r="AA232" s="29">
        <v>2.79</v>
      </c>
      <c r="AB232" s="29">
        <v>20</v>
      </c>
      <c r="AC232" s="29">
        <v>0</v>
      </c>
      <c r="AD232" s="29">
        <v>3</v>
      </c>
      <c r="AE232" s="29">
        <v>1.5</v>
      </c>
      <c r="AF232" s="29">
        <v>3</v>
      </c>
      <c r="AG232" s="29">
        <v>1</v>
      </c>
      <c r="AH232" s="29">
        <v>8</v>
      </c>
      <c r="AI232" s="29">
        <v>1</v>
      </c>
      <c r="AJ232" s="29">
        <v>1</v>
      </c>
      <c r="AK232" s="29">
        <v>0</v>
      </c>
      <c r="AL232" s="29">
        <v>4</v>
      </c>
      <c r="AM232" s="29">
        <v>0</v>
      </c>
      <c r="AN232" s="41">
        <v>3</v>
      </c>
    </row>
    <row r="233" spans="1:40">
      <c r="A233" s="52" t="s">
        <v>211</v>
      </c>
      <c r="B233" s="39" t="s">
        <v>2061</v>
      </c>
      <c r="C233" s="27">
        <v>50.84</v>
      </c>
      <c r="D233" s="27">
        <v>24.59</v>
      </c>
      <c r="E233" s="29">
        <v>69</v>
      </c>
      <c r="F233" s="40">
        <v>5.84</v>
      </c>
      <c r="G233" s="27">
        <v>3.06</v>
      </c>
      <c r="H233" s="29">
        <f t="shared" si="3"/>
        <v>2.78</v>
      </c>
      <c r="I233" s="29">
        <v>32.479999999999997</v>
      </c>
      <c r="J233" s="29">
        <v>58</v>
      </c>
      <c r="K233" s="29">
        <v>8.48</v>
      </c>
      <c r="L233" s="29">
        <v>14</v>
      </c>
      <c r="M233" s="29">
        <v>0</v>
      </c>
      <c r="N233" s="29">
        <v>8</v>
      </c>
      <c r="O233" s="29">
        <v>15</v>
      </c>
      <c r="P233" s="29">
        <v>18</v>
      </c>
      <c r="Q233" s="29">
        <v>11</v>
      </c>
      <c r="R233" s="29">
        <v>12</v>
      </c>
      <c r="S233" s="29">
        <v>14.53</v>
      </c>
      <c r="T233" s="29">
        <v>21</v>
      </c>
      <c r="U233" s="29">
        <v>2.2799999999999998</v>
      </c>
      <c r="V233" s="29">
        <v>4</v>
      </c>
      <c r="W233" s="29">
        <v>2</v>
      </c>
      <c r="X233" s="29">
        <v>2</v>
      </c>
      <c r="Y233" s="29">
        <v>0</v>
      </c>
      <c r="Z233" s="29">
        <v>3</v>
      </c>
      <c r="AA233" s="29">
        <v>9.25</v>
      </c>
      <c r="AB233" s="29">
        <v>20</v>
      </c>
      <c r="AC233" s="29">
        <v>3</v>
      </c>
      <c r="AD233" s="29">
        <v>3</v>
      </c>
      <c r="AE233" s="29">
        <v>2</v>
      </c>
      <c r="AF233" s="29">
        <v>3</v>
      </c>
      <c r="AG233" s="29">
        <v>3.5</v>
      </c>
      <c r="AH233" s="29">
        <v>8</v>
      </c>
      <c r="AI233" s="29">
        <v>1</v>
      </c>
      <c r="AJ233" s="29">
        <v>1</v>
      </c>
      <c r="AK233" s="29">
        <v>2</v>
      </c>
      <c r="AL233" s="29">
        <v>4</v>
      </c>
      <c r="AM233" s="29">
        <v>0.5</v>
      </c>
      <c r="AN233" s="41">
        <v>3</v>
      </c>
    </row>
    <row r="234" spans="1:40">
      <c r="A234" s="52" t="s">
        <v>212</v>
      </c>
      <c r="B234" s="39" t="s">
        <v>2059</v>
      </c>
      <c r="C234" s="27">
        <v>65</v>
      </c>
      <c r="D234" s="27">
        <v>25.91</v>
      </c>
      <c r="E234" s="29">
        <v>69</v>
      </c>
      <c r="F234" s="40">
        <v>4.04</v>
      </c>
      <c r="G234" s="27">
        <v>4.03</v>
      </c>
      <c r="H234" s="29">
        <f t="shared" ref="H234:H236" si="4">F234-G234</f>
        <v>9.9999999999997868E-3</v>
      </c>
      <c r="I234" s="29">
        <v>41.08</v>
      </c>
      <c r="J234" s="29">
        <v>58</v>
      </c>
      <c r="K234" s="29">
        <v>9.51</v>
      </c>
      <c r="L234" s="29">
        <v>14</v>
      </c>
      <c r="M234" s="29">
        <v>3.07</v>
      </c>
      <c r="N234" s="29">
        <v>8</v>
      </c>
      <c r="O234" s="29">
        <v>16</v>
      </c>
      <c r="P234" s="29">
        <v>18</v>
      </c>
      <c r="Q234" s="29">
        <v>12</v>
      </c>
      <c r="R234" s="29">
        <v>12</v>
      </c>
      <c r="S234" s="29">
        <v>19.5</v>
      </c>
      <c r="T234" s="29">
        <v>21</v>
      </c>
      <c r="U234" s="29">
        <v>4</v>
      </c>
      <c r="V234" s="29">
        <v>4</v>
      </c>
      <c r="W234" s="29">
        <v>2</v>
      </c>
      <c r="X234" s="29">
        <v>2</v>
      </c>
      <c r="Y234" s="29">
        <v>3</v>
      </c>
      <c r="Z234" s="29">
        <v>3</v>
      </c>
      <c r="AA234" s="29">
        <v>12.99</v>
      </c>
      <c r="AB234" s="29">
        <v>20</v>
      </c>
      <c r="AC234" s="29">
        <v>3</v>
      </c>
      <c r="AD234" s="29">
        <v>3</v>
      </c>
      <c r="AE234" s="29">
        <v>3</v>
      </c>
      <c r="AF234" s="29">
        <v>3</v>
      </c>
      <c r="AG234" s="29">
        <v>6.25</v>
      </c>
      <c r="AH234" s="29">
        <v>8</v>
      </c>
      <c r="AI234" s="29">
        <v>1</v>
      </c>
      <c r="AJ234" s="29">
        <v>1</v>
      </c>
      <c r="AK234" s="29">
        <v>4</v>
      </c>
      <c r="AL234" s="29">
        <v>4</v>
      </c>
      <c r="AM234" s="29">
        <v>1.25</v>
      </c>
      <c r="AN234" s="41">
        <v>3</v>
      </c>
    </row>
    <row r="235" spans="1:40">
      <c r="A235" s="52" t="s">
        <v>213</v>
      </c>
      <c r="B235" s="39" t="s">
        <v>2061</v>
      </c>
      <c r="C235" s="27">
        <v>62.54</v>
      </c>
      <c r="D235" s="27">
        <v>30.35</v>
      </c>
      <c r="E235" s="29">
        <v>71</v>
      </c>
      <c r="F235" s="40">
        <v>2.46</v>
      </c>
      <c r="G235" s="27">
        <v>2.46</v>
      </c>
      <c r="H235" s="29">
        <f t="shared" si="4"/>
        <v>0</v>
      </c>
      <c r="I235" s="29">
        <v>15</v>
      </c>
      <c r="J235" s="29">
        <v>58</v>
      </c>
      <c r="K235" s="29">
        <v>12.69</v>
      </c>
      <c r="L235" s="29">
        <v>14</v>
      </c>
      <c r="M235" s="29">
        <v>2.4</v>
      </c>
      <c r="N235" s="29">
        <v>8</v>
      </c>
      <c r="O235" s="29">
        <v>14</v>
      </c>
      <c r="P235" s="29">
        <v>18</v>
      </c>
      <c r="Q235" s="29">
        <v>12</v>
      </c>
      <c r="R235" s="29">
        <v>12</v>
      </c>
      <c r="S235" s="29">
        <v>12.33</v>
      </c>
      <c r="T235" s="29">
        <v>21</v>
      </c>
      <c r="U235" s="29">
        <v>1.89</v>
      </c>
      <c r="V235" s="29">
        <v>4</v>
      </c>
      <c r="W235" s="29">
        <v>2</v>
      </c>
      <c r="X235" s="29">
        <v>2</v>
      </c>
      <c r="Y235" s="29">
        <v>0.44</v>
      </c>
      <c r="Z235" s="29">
        <v>3</v>
      </c>
      <c r="AA235" s="29">
        <v>11.72</v>
      </c>
      <c r="AB235" s="29">
        <v>20</v>
      </c>
      <c r="AC235" s="29">
        <v>3</v>
      </c>
      <c r="AD235" s="29">
        <v>3</v>
      </c>
      <c r="AE235" s="29">
        <v>3</v>
      </c>
      <c r="AF235" s="29">
        <v>3</v>
      </c>
      <c r="AG235" s="29">
        <v>5.5</v>
      </c>
      <c r="AH235" s="29">
        <v>8</v>
      </c>
      <c r="AI235" s="29">
        <v>1</v>
      </c>
      <c r="AJ235" s="29">
        <v>1</v>
      </c>
      <c r="AK235" s="29">
        <v>3.25</v>
      </c>
      <c r="AL235" s="29">
        <v>4</v>
      </c>
      <c r="AM235" s="29">
        <v>1.25</v>
      </c>
      <c r="AN235" s="41">
        <v>3</v>
      </c>
    </row>
    <row r="236" spans="1:40">
      <c r="A236" s="53" t="s">
        <v>213</v>
      </c>
      <c r="B236" s="42" t="s">
        <v>2061</v>
      </c>
      <c r="C236" s="43">
        <v>62.77</v>
      </c>
      <c r="D236" s="43">
        <v>33.11</v>
      </c>
      <c r="E236" s="44">
        <v>71</v>
      </c>
      <c r="F236" s="45">
        <v>3.34</v>
      </c>
      <c r="G236" s="43">
        <v>3.33</v>
      </c>
      <c r="H236" s="44">
        <f t="shared" si="4"/>
        <v>9.9999999999997868E-3</v>
      </c>
      <c r="I236" s="44">
        <v>41.4</v>
      </c>
      <c r="J236" s="44">
        <v>58</v>
      </c>
      <c r="K236" s="44">
        <v>12.66</v>
      </c>
      <c r="L236" s="44">
        <v>14</v>
      </c>
      <c r="M236" s="44">
        <v>2.74</v>
      </c>
      <c r="N236" s="44">
        <v>8</v>
      </c>
      <c r="O236" s="44">
        <v>14</v>
      </c>
      <c r="P236" s="44">
        <v>18</v>
      </c>
      <c r="Q236" s="44">
        <v>12</v>
      </c>
      <c r="R236" s="44">
        <v>12</v>
      </c>
      <c r="S236" s="44">
        <v>14.03</v>
      </c>
      <c r="T236" s="44">
        <v>21</v>
      </c>
      <c r="U236" s="44">
        <v>2.77</v>
      </c>
      <c r="V236" s="44">
        <v>4</v>
      </c>
      <c r="W236" s="44">
        <v>2</v>
      </c>
      <c r="X236" s="44">
        <v>2</v>
      </c>
      <c r="Y236" s="44">
        <v>1.01</v>
      </c>
      <c r="Z236" s="44">
        <v>3</v>
      </c>
      <c r="AA236" s="44">
        <v>10</v>
      </c>
      <c r="AB236" s="44">
        <v>20</v>
      </c>
      <c r="AC236" s="44">
        <v>3</v>
      </c>
      <c r="AD236" s="44">
        <v>3</v>
      </c>
      <c r="AE236" s="44">
        <v>3</v>
      </c>
      <c r="AF236" s="44">
        <v>3</v>
      </c>
      <c r="AG236" s="44">
        <v>5.5</v>
      </c>
      <c r="AH236" s="44">
        <v>8</v>
      </c>
      <c r="AI236" s="44">
        <v>1</v>
      </c>
      <c r="AJ236" s="44">
        <v>1</v>
      </c>
      <c r="AK236" s="44">
        <v>4</v>
      </c>
      <c r="AL236" s="44">
        <v>4</v>
      </c>
      <c r="AM236" s="44">
        <v>0.5</v>
      </c>
      <c r="AN236" s="46">
        <v>3</v>
      </c>
    </row>
  </sheetData>
  <autoFilter ref="A1:AN236" xr:uid="{00000000-0001-0000-0000-000000000000}"/>
  <mergeCells count="22">
    <mergeCell ref="Q3:R3"/>
    <mergeCell ref="B3:B4"/>
    <mergeCell ref="AM3:AN3"/>
    <mergeCell ref="I2:R2"/>
    <mergeCell ref="S2:AF2"/>
    <mergeCell ref="AG2:AN2"/>
    <mergeCell ref="AC3:AD3"/>
    <mergeCell ref="AE3:AF3"/>
    <mergeCell ref="AG3:AH3"/>
    <mergeCell ref="AI3:AJ3"/>
    <mergeCell ref="AK3:AL3"/>
    <mergeCell ref="S3:T3"/>
    <mergeCell ref="U3:V3"/>
    <mergeCell ref="W3:X3"/>
    <mergeCell ref="Y3:Z3"/>
    <mergeCell ref="AA3:AB3"/>
    <mergeCell ref="I3:J3"/>
    <mergeCell ref="D2:H2"/>
    <mergeCell ref="O3:P3"/>
    <mergeCell ref="M3:N3"/>
    <mergeCell ref="K3:L3"/>
    <mergeCell ref="D3: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36"/>
  <sheetViews>
    <sheetView tabSelected="1" zoomScale="82" zoomScaleNormal="82" workbookViewId="0">
      <selection activeCell="C22" sqref="C22"/>
    </sheetView>
  </sheetViews>
  <sheetFormatPr defaultColWidth="8.83984375" defaultRowHeight="14.4"/>
  <cols>
    <col min="1" max="1" width="35.15625" style="13" customWidth="1"/>
    <col min="2" max="21" width="18.83984375" style="21" customWidth="1"/>
    <col min="22" max="22" width="18.83984375" style="13" customWidth="1"/>
    <col min="23" max="29" width="18.83984375" style="21" customWidth="1"/>
    <col min="30" max="30" width="18.83984375" style="13" customWidth="1"/>
    <col min="31" max="31" width="18.83984375" style="21" customWidth="1"/>
    <col min="32" max="16384" width="8.83984375" style="13"/>
  </cols>
  <sheetData>
    <row r="1" spans="1:31" ht="15.6">
      <c r="A1" s="20" t="s">
        <v>1913</v>
      </c>
    </row>
    <row r="2" spans="1:31" s="14" customFormat="1" ht="132.30000000000001" customHeight="1">
      <c r="A2" s="9" t="s">
        <v>2</v>
      </c>
      <c r="B2" s="12" t="s">
        <v>1930</v>
      </c>
      <c r="C2" s="11" t="s">
        <v>1910</v>
      </c>
      <c r="D2" s="11" t="s">
        <v>1911</v>
      </c>
      <c r="E2" s="11" t="s">
        <v>225</v>
      </c>
      <c r="F2" s="11" t="s">
        <v>1912</v>
      </c>
      <c r="G2" s="11" t="s">
        <v>408</v>
      </c>
      <c r="H2" s="11" t="s">
        <v>2594</v>
      </c>
      <c r="I2" s="11" t="s">
        <v>2595</v>
      </c>
      <c r="J2" s="11" t="s">
        <v>2596</v>
      </c>
      <c r="K2" s="11" t="s">
        <v>2597</v>
      </c>
      <c r="L2" s="11" t="s">
        <v>636</v>
      </c>
      <c r="M2" s="11" t="s">
        <v>759</v>
      </c>
      <c r="N2" s="11" t="s">
        <v>760</v>
      </c>
      <c r="O2" s="11" t="s">
        <v>761</v>
      </c>
      <c r="P2" s="11" t="s">
        <v>762</v>
      </c>
      <c r="Q2" s="11" t="s">
        <v>763</v>
      </c>
      <c r="R2" s="11" t="s">
        <v>764</v>
      </c>
      <c r="S2" s="11" t="s">
        <v>765</v>
      </c>
      <c r="T2" s="11" t="s">
        <v>766</v>
      </c>
      <c r="U2" s="11" t="s">
        <v>767</v>
      </c>
      <c r="V2" s="11" t="s">
        <v>768</v>
      </c>
      <c r="W2" s="11" t="s">
        <v>886</v>
      </c>
      <c r="X2" s="11" t="s">
        <v>887</v>
      </c>
      <c r="Y2" s="11" t="s">
        <v>888</v>
      </c>
      <c r="Z2" s="11" t="s">
        <v>889</v>
      </c>
      <c r="AA2" s="11" t="s">
        <v>890</v>
      </c>
      <c r="AB2" s="11" t="s">
        <v>891</v>
      </c>
      <c r="AC2" s="11" t="s">
        <v>892</v>
      </c>
      <c r="AD2" s="11" t="s">
        <v>893</v>
      </c>
      <c r="AE2" s="64" t="s">
        <v>948</v>
      </c>
    </row>
    <row r="3" spans="1:31">
      <c r="A3" s="15" t="s">
        <v>7</v>
      </c>
      <c r="B3" s="22">
        <v>0.11</v>
      </c>
      <c r="C3" s="22">
        <v>63336.097999999998</v>
      </c>
      <c r="D3" s="22">
        <v>1013.668352</v>
      </c>
      <c r="E3" s="23" t="s">
        <v>227</v>
      </c>
      <c r="F3" s="22">
        <v>798.89400369999998</v>
      </c>
      <c r="G3" s="23" t="s">
        <v>409</v>
      </c>
      <c r="H3" s="22">
        <v>0</v>
      </c>
      <c r="I3" s="23"/>
      <c r="J3" s="22">
        <v>0</v>
      </c>
      <c r="K3" s="23"/>
      <c r="L3" s="23" t="s">
        <v>637</v>
      </c>
      <c r="M3" s="24">
        <v>0</v>
      </c>
      <c r="N3" s="22">
        <v>99.5</v>
      </c>
      <c r="O3" s="22">
        <v>0</v>
      </c>
      <c r="P3" s="22">
        <v>0</v>
      </c>
      <c r="Q3" s="22">
        <v>0.27</v>
      </c>
      <c r="R3" s="22">
        <v>0</v>
      </c>
      <c r="S3" s="22">
        <v>0.23</v>
      </c>
      <c r="T3" s="22">
        <v>0</v>
      </c>
      <c r="U3" s="22"/>
      <c r="V3" s="23"/>
      <c r="W3" s="22">
        <v>0</v>
      </c>
      <c r="X3" s="22"/>
      <c r="Y3" s="22"/>
      <c r="Z3" s="22"/>
      <c r="AA3" s="22"/>
      <c r="AB3" s="22">
        <v>100</v>
      </c>
      <c r="AC3" s="22"/>
      <c r="AD3" s="23"/>
      <c r="AE3" s="22">
        <v>2.86181563584798</v>
      </c>
    </row>
    <row r="4" spans="1:31">
      <c r="A4" s="15" t="s">
        <v>8</v>
      </c>
      <c r="B4" s="22">
        <v>2.44</v>
      </c>
      <c r="C4" s="22">
        <v>316968.89</v>
      </c>
      <c r="D4" s="22">
        <v>117.43</v>
      </c>
      <c r="E4" s="23" t="s">
        <v>228</v>
      </c>
      <c r="F4" s="22">
        <v>119.6</v>
      </c>
      <c r="G4" s="23" t="s">
        <v>410</v>
      </c>
      <c r="H4" s="22">
        <v>93902.14</v>
      </c>
      <c r="I4" s="23" t="s">
        <v>494</v>
      </c>
      <c r="J4" s="22">
        <v>98952.11</v>
      </c>
      <c r="K4" s="23" t="s">
        <v>536</v>
      </c>
      <c r="L4" s="23" t="s">
        <v>638</v>
      </c>
      <c r="M4" s="22">
        <v>0</v>
      </c>
      <c r="N4" s="22">
        <v>16</v>
      </c>
      <c r="O4" s="22">
        <v>0</v>
      </c>
      <c r="P4" s="22">
        <v>1</v>
      </c>
      <c r="Q4" s="22">
        <v>12</v>
      </c>
      <c r="R4" s="22">
        <v>18</v>
      </c>
      <c r="S4" s="22">
        <v>50</v>
      </c>
      <c r="T4" s="22">
        <v>2</v>
      </c>
      <c r="U4" s="22">
        <v>1</v>
      </c>
      <c r="V4" s="23" t="s">
        <v>769</v>
      </c>
      <c r="W4" s="22">
        <v>0</v>
      </c>
      <c r="X4" s="22">
        <v>0</v>
      </c>
      <c r="Y4" s="22">
        <v>0</v>
      </c>
      <c r="Z4" s="22">
        <v>0</v>
      </c>
      <c r="AA4" s="22">
        <v>0</v>
      </c>
      <c r="AB4" s="22">
        <v>100</v>
      </c>
      <c r="AC4" s="22">
        <v>0</v>
      </c>
      <c r="AD4" s="23"/>
      <c r="AE4" s="22">
        <v>60.92</v>
      </c>
    </row>
    <row r="5" spans="1:31">
      <c r="A5" s="15" t="s">
        <v>9</v>
      </c>
      <c r="B5" s="22">
        <v>0.03</v>
      </c>
      <c r="C5" s="22">
        <v>25589</v>
      </c>
      <c r="D5" s="22">
        <v>192</v>
      </c>
      <c r="E5" s="23" t="s">
        <v>229</v>
      </c>
      <c r="F5" s="22">
        <v>0</v>
      </c>
      <c r="G5" s="23"/>
      <c r="H5" s="22">
        <v>0</v>
      </c>
      <c r="I5" s="23"/>
      <c r="J5" s="22">
        <v>0</v>
      </c>
      <c r="K5" s="23"/>
      <c r="L5" s="25" t="s">
        <v>2039</v>
      </c>
      <c r="M5" s="22">
        <v>0</v>
      </c>
      <c r="N5" s="22">
        <v>0</v>
      </c>
      <c r="O5" s="22">
        <v>0</v>
      </c>
      <c r="P5" s="22">
        <v>0</v>
      </c>
      <c r="Q5" s="22">
        <v>0</v>
      </c>
      <c r="R5" s="22">
        <v>0</v>
      </c>
      <c r="S5" s="22">
        <v>21</v>
      </c>
      <c r="T5" s="22">
        <v>0</v>
      </c>
      <c r="U5" s="22"/>
      <c r="V5" s="23"/>
      <c r="W5" s="22">
        <v>0</v>
      </c>
      <c r="X5" s="22"/>
      <c r="Y5" s="22"/>
      <c r="Z5" s="22"/>
      <c r="AA5" s="22">
        <v>38</v>
      </c>
      <c r="AB5" s="22">
        <v>62</v>
      </c>
      <c r="AC5" s="22"/>
      <c r="AD5" s="23"/>
      <c r="AE5" s="22">
        <v>0.75032240415803697</v>
      </c>
    </row>
    <row r="6" spans="1:31">
      <c r="A6" s="56" t="s">
        <v>10</v>
      </c>
      <c r="B6" s="57">
        <v>0.32</v>
      </c>
      <c r="C6" s="57">
        <v>1916420.65</v>
      </c>
      <c r="D6" s="57">
        <v>5576</v>
      </c>
      <c r="E6" s="58" t="s">
        <v>230</v>
      </c>
      <c r="F6" s="57">
        <v>8557</v>
      </c>
      <c r="G6" s="58" t="s">
        <v>411</v>
      </c>
      <c r="H6" s="57">
        <v>0</v>
      </c>
      <c r="I6" s="23"/>
      <c r="J6" s="22">
        <v>141262.67000000001</v>
      </c>
      <c r="K6" s="23" t="s">
        <v>537</v>
      </c>
      <c r="L6" s="23" t="s">
        <v>639</v>
      </c>
      <c r="M6" s="22">
        <v>0.33</v>
      </c>
      <c r="N6" s="22">
        <v>37.4</v>
      </c>
      <c r="O6" s="22">
        <v>2.4</v>
      </c>
      <c r="P6" s="22">
        <v>6.3</v>
      </c>
      <c r="Q6" s="22">
        <v>33.9</v>
      </c>
      <c r="R6" s="22">
        <v>18</v>
      </c>
      <c r="S6" s="22">
        <v>0.66</v>
      </c>
      <c r="T6" s="22">
        <v>0.97</v>
      </c>
      <c r="U6" s="22">
        <v>0.121</v>
      </c>
      <c r="V6" s="23" t="s">
        <v>770</v>
      </c>
      <c r="W6" s="22">
        <v>0</v>
      </c>
      <c r="X6" s="22"/>
      <c r="Y6" s="22">
        <v>20</v>
      </c>
      <c r="Z6" s="22"/>
      <c r="AA6" s="22"/>
      <c r="AB6" s="22">
        <v>80</v>
      </c>
      <c r="AC6" s="22"/>
      <c r="AD6" s="23"/>
      <c r="AE6" s="22">
        <v>8.1086409708640996</v>
      </c>
    </row>
    <row r="7" spans="1:31">
      <c r="A7" s="56" t="s">
        <v>10</v>
      </c>
      <c r="B7" s="57">
        <v>0.63</v>
      </c>
      <c r="C7" s="57">
        <v>1644820</v>
      </c>
      <c r="D7" s="57">
        <v>0</v>
      </c>
      <c r="E7" s="58" t="s">
        <v>231</v>
      </c>
      <c r="F7" s="57">
        <v>8350</v>
      </c>
      <c r="G7" s="58" t="s">
        <v>412</v>
      </c>
      <c r="H7" s="57">
        <v>110890</v>
      </c>
      <c r="I7" s="23" t="s">
        <v>495</v>
      </c>
      <c r="J7" s="22">
        <v>141257</v>
      </c>
      <c r="K7" s="23" t="s">
        <v>538</v>
      </c>
      <c r="L7" s="23" t="s">
        <v>639</v>
      </c>
      <c r="M7" s="22">
        <v>0.2</v>
      </c>
      <c r="N7" s="22">
        <v>32.200000000000003</v>
      </c>
      <c r="O7" s="22">
        <v>0</v>
      </c>
      <c r="P7" s="22">
        <v>4.7</v>
      </c>
      <c r="Q7" s="22">
        <v>35.799999999999997</v>
      </c>
      <c r="R7" s="22">
        <v>24.4</v>
      </c>
      <c r="S7" s="22">
        <v>2.4</v>
      </c>
      <c r="T7" s="22">
        <v>0.3</v>
      </c>
      <c r="U7" s="22">
        <v>0.1</v>
      </c>
      <c r="V7" s="23" t="s">
        <v>771</v>
      </c>
      <c r="W7" s="22">
        <v>0</v>
      </c>
      <c r="X7" s="22"/>
      <c r="Y7" s="22">
        <v>20</v>
      </c>
      <c r="Z7" s="22"/>
      <c r="AA7" s="22"/>
      <c r="AB7" s="22">
        <v>80</v>
      </c>
      <c r="AC7" s="22"/>
      <c r="AD7" s="23"/>
      <c r="AE7" s="22">
        <v>15.837416860203501</v>
      </c>
    </row>
    <row r="8" spans="1:31">
      <c r="A8" s="15" t="s">
        <v>11</v>
      </c>
      <c r="B8" s="22">
        <v>1.9</v>
      </c>
      <c r="C8" s="22">
        <v>105806.7064</v>
      </c>
      <c r="D8" s="22">
        <v>0</v>
      </c>
      <c r="E8" s="23" t="s">
        <v>232</v>
      </c>
      <c r="F8" s="22">
        <v>0</v>
      </c>
      <c r="G8" s="23"/>
      <c r="H8" s="22">
        <v>0</v>
      </c>
      <c r="I8" s="23"/>
      <c r="J8" s="22">
        <v>50156.1515</v>
      </c>
      <c r="K8" s="23" t="s">
        <v>539</v>
      </c>
      <c r="L8" s="23" t="s">
        <v>640</v>
      </c>
      <c r="M8" s="22">
        <v>0</v>
      </c>
      <c r="N8" s="22">
        <v>0</v>
      </c>
      <c r="O8" s="22">
        <v>0</v>
      </c>
      <c r="P8" s="22">
        <v>0</v>
      </c>
      <c r="Q8" s="22">
        <v>0</v>
      </c>
      <c r="R8" s="22">
        <v>0</v>
      </c>
      <c r="S8" s="22">
        <v>0</v>
      </c>
      <c r="T8" s="22">
        <v>0</v>
      </c>
      <c r="U8" s="22">
        <v>0</v>
      </c>
      <c r="V8" s="23"/>
      <c r="W8" s="22">
        <v>0</v>
      </c>
      <c r="X8" s="22"/>
      <c r="Y8" s="22"/>
      <c r="Z8" s="22"/>
      <c r="AA8" s="22"/>
      <c r="AB8" s="22">
        <v>100</v>
      </c>
      <c r="AC8" s="22"/>
      <c r="AD8" s="23"/>
      <c r="AE8" s="22">
        <v>47.403565621243096</v>
      </c>
    </row>
    <row r="9" spans="1:31">
      <c r="A9" s="15" t="s">
        <v>12</v>
      </c>
      <c r="B9" s="22">
        <v>0.1</v>
      </c>
      <c r="C9" s="22">
        <v>148956.18</v>
      </c>
      <c r="D9" s="22">
        <v>38.6</v>
      </c>
      <c r="E9" s="23" t="s">
        <v>233</v>
      </c>
      <c r="F9" s="22">
        <v>119.65</v>
      </c>
      <c r="G9" s="23" t="s">
        <v>413</v>
      </c>
      <c r="H9" s="22">
        <v>0</v>
      </c>
      <c r="I9" s="23"/>
      <c r="J9" s="22">
        <v>3579.41</v>
      </c>
      <c r="K9" s="23" t="s">
        <v>540</v>
      </c>
      <c r="L9" s="23" t="s">
        <v>641</v>
      </c>
      <c r="M9" s="22">
        <v>6.8</v>
      </c>
      <c r="N9" s="22">
        <v>4.5</v>
      </c>
      <c r="O9" s="22">
        <v>0</v>
      </c>
      <c r="P9" s="22">
        <v>6.4</v>
      </c>
      <c r="Q9" s="22">
        <v>43.2</v>
      </c>
      <c r="R9" s="22">
        <v>33.299999999999997</v>
      </c>
      <c r="S9" s="22">
        <v>0.3</v>
      </c>
      <c r="T9" s="22">
        <v>1.8</v>
      </c>
      <c r="U9" s="22">
        <v>3.7</v>
      </c>
      <c r="V9" s="23" t="s">
        <v>772</v>
      </c>
      <c r="W9" s="22">
        <v>0</v>
      </c>
      <c r="X9" s="22">
        <v>0</v>
      </c>
      <c r="Y9" s="22">
        <v>0</v>
      </c>
      <c r="Z9" s="22">
        <v>5.2</v>
      </c>
      <c r="AA9" s="22">
        <v>0</v>
      </c>
      <c r="AB9" s="22">
        <v>94.8</v>
      </c>
      <c r="AC9" s="22">
        <v>0</v>
      </c>
      <c r="AD9" s="23" t="s">
        <v>894</v>
      </c>
      <c r="AE9" s="22">
        <v>2.50923459503325</v>
      </c>
    </row>
    <row r="10" spans="1:31">
      <c r="A10" s="15" t="s">
        <v>13</v>
      </c>
      <c r="B10" s="22">
        <v>0.08</v>
      </c>
      <c r="C10" s="22">
        <v>63534.571848</v>
      </c>
      <c r="D10" s="22">
        <v>1195.4750100000001</v>
      </c>
      <c r="E10" s="23" t="s">
        <v>234</v>
      </c>
      <c r="F10" s="22">
        <v>0</v>
      </c>
      <c r="G10" s="23"/>
      <c r="H10" s="22">
        <v>17.6442175647</v>
      </c>
      <c r="I10" s="23" t="s">
        <v>496</v>
      </c>
      <c r="J10" s="22">
        <v>0</v>
      </c>
      <c r="K10" s="23"/>
      <c r="L10" s="23" t="s">
        <v>642</v>
      </c>
      <c r="M10" s="24">
        <v>0</v>
      </c>
      <c r="N10" s="22">
        <v>0</v>
      </c>
      <c r="O10" s="22">
        <v>0</v>
      </c>
      <c r="P10" s="22">
        <v>0</v>
      </c>
      <c r="Q10" s="22">
        <v>0</v>
      </c>
      <c r="R10" s="22">
        <v>0</v>
      </c>
      <c r="S10" s="22">
        <v>0</v>
      </c>
      <c r="T10" s="22">
        <v>0</v>
      </c>
      <c r="U10" s="22"/>
      <c r="V10" s="23"/>
      <c r="W10" s="22">
        <v>0</v>
      </c>
      <c r="X10" s="22"/>
      <c r="Y10" s="22"/>
      <c r="Z10" s="22"/>
      <c r="AA10" s="22"/>
      <c r="AB10" s="22"/>
      <c r="AC10" s="22"/>
      <c r="AD10" s="23"/>
      <c r="AE10" s="22">
        <v>1.9093844379198199</v>
      </c>
    </row>
    <row r="11" spans="1:31">
      <c r="A11" s="15" t="s">
        <v>14</v>
      </c>
      <c r="B11" s="22">
        <v>0.24</v>
      </c>
      <c r="C11" s="22">
        <v>116079.5</v>
      </c>
      <c r="D11" s="22">
        <v>0</v>
      </c>
      <c r="E11" s="23" t="s">
        <v>235</v>
      </c>
      <c r="F11" s="22">
        <v>0</v>
      </c>
      <c r="G11" s="23"/>
      <c r="H11" s="22">
        <v>0</v>
      </c>
      <c r="I11" s="23"/>
      <c r="J11" s="22">
        <v>6824.28</v>
      </c>
      <c r="K11" s="23" t="s">
        <v>541</v>
      </c>
      <c r="L11" s="25" t="s">
        <v>2039</v>
      </c>
      <c r="M11" s="22">
        <v>1.8</v>
      </c>
      <c r="N11" s="22">
        <v>5.5</v>
      </c>
      <c r="O11" s="22">
        <v>0</v>
      </c>
      <c r="P11" s="22">
        <v>29.2</v>
      </c>
      <c r="Q11" s="22">
        <v>30.4</v>
      </c>
      <c r="R11" s="22">
        <v>28.9</v>
      </c>
      <c r="S11" s="22">
        <v>0</v>
      </c>
      <c r="T11" s="22">
        <v>3.6</v>
      </c>
      <c r="U11" s="22">
        <v>0.6</v>
      </c>
      <c r="V11" s="23" t="s">
        <v>773</v>
      </c>
      <c r="W11" s="22">
        <v>0</v>
      </c>
      <c r="X11" s="22"/>
      <c r="Y11" s="22"/>
      <c r="Z11" s="22"/>
      <c r="AA11" s="22"/>
      <c r="AB11" s="22"/>
      <c r="AC11" s="22"/>
      <c r="AD11" s="23"/>
      <c r="AE11" s="22">
        <v>5.8789708777174301</v>
      </c>
    </row>
    <row r="12" spans="1:31">
      <c r="A12" s="15" t="s">
        <v>15</v>
      </c>
      <c r="B12" s="22">
        <v>2.12</v>
      </c>
      <c r="C12" s="22">
        <v>140104.01329999999</v>
      </c>
      <c r="D12" s="22">
        <v>1.2999999999999999E-2</v>
      </c>
      <c r="E12" s="23" t="s">
        <v>236</v>
      </c>
      <c r="F12" s="22">
        <v>34500</v>
      </c>
      <c r="G12" s="23" t="s">
        <v>414</v>
      </c>
      <c r="H12" s="22">
        <v>0</v>
      </c>
      <c r="I12" s="23"/>
      <c r="J12" s="22">
        <v>39750</v>
      </c>
      <c r="K12" s="23" t="s">
        <v>542</v>
      </c>
      <c r="L12" s="23" t="s">
        <v>643</v>
      </c>
      <c r="M12" s="22"/>
      <c r="N12" s="22"/>
      <c r="O12" s="22"/>
      <c r="P12" s="22">
        <v>0</v>
      </c>
      <c r="Q12" s="22">
        <v>0</v>
      </c>
      <c r="R12" s="22">
        <v>0</v>
      </c>
      <c r="S12" s="22">
        <v>0</v>
      </c>
      <c r="T12" s="22">
        <v>100</v>
      </c>
      <c r="U12" s="22"/>
      <c r="V12" s="23" t="s">
        <v>774</v>
      </c>
      <c r="W12" s="22">
        <v>35</v>
      </c>
      <c r="X12" s="22"/>
      <c r="Y12" s="22"/>
      <c r="Z12" s="22">
        <v>8</v>
      </c>
      <c r="AA12" s="22"/>
      <c r="AB12" s="22">
        <v>55</v>
      </c>
      <c r="AC12" s="22">
        <v>2</v>
      </c>
      <c r="AD12" s="23" t="s">
        <v>895</v>
      </c>
      <c r="AE12" s="22">
        <v>52.996349819766401</v>
      </c>
    </row>
    <row r="13" spans="1:31">
      <c r="A13" s="15" t="s">
        <v>17</v>
      </c>
      <c r="B13" s="22">
        <v>0</v>
      </c>
      <c r="C13" s="22">
        <v>95895.4</v>
      </c>
      <c r="D13" s="22">
        <v>0</v>
      </c>
      <c r="E13" s="23"/>
      <c r="F13" s="22">
        <v>0</v>
      </c>
      <c r="G13" s="23"/>
      <c r="H13" s="22">
        <v>0</v>
      </c>
      <c r="I13" s="23"/>
      <c r="J13" s="22">
        <v>0</v>
      </c>
      <c r="K13" s="23"/>
      <c r="L13" s="25" t="s">
        <v>2039</v>
      </c>
      <c r="M13" s="22">
        <v>0</v>
      </c>
      <c r="N13" s="22">
        <v>46</v>
      </c>
      <c r="O13" s="22">
        <v>0</v>
      </c>
      <c r="P13" s="22">
        <v>1</v>
      </c>
      <c r="Q13" s="22">
        <v>20</v>
      </c>
      <c r="R13" s="22">
        <v>0</v>
      </c>
      <c r="S13" s="22">
        <v>0</v>
      </c>
      <c r="T13" s="22">
        <v>8</v>
      </c>
      <c r="U13" s="22">
        <v>25</v>
      </c>
      <c r="V13" s="23" t="s">
        <v>775</v>
      </c>
      <c r="W13" s="22">
        <v>0</v>
      </c>
      <c r="X13" s="22">
        <v>0</v>
      </c>
      <c r="Y13" s="22">
        <v>0</v>
      </c>
      <c r="Z13" s="22">
        <v>0</v>
      </c>
      <c r="AA13" s="22">
        <v>0</v>
      </c>
      <c r="AB13" s="22">
        <v>100</v>
      </c>
      <c r="AC13" s="22">
        <v>0</v>
      </c>
      <c r="AD13" s="23"/>
      <c r="AE13" s="22">
        <v>0</v>
      </c>
    </row>
    <row r="14" spans="1:31">
      <c r="A14" s="15" t="s">
        <v>18</v>
      </c>
      <c r="B14" s="22">
        <v>0.06</v>
      </c>
      <c r="C14" s="22">
        <v>20117.14</v>
      </c>
      <c r="D14" s="22">
        <v>301.24</v>
      </c>
      <c r="E14" s="23" t="s">
        <v>237</v>
      </c>
      <c r="F14" s="22">
        <v>2.734</v>
      </c>
      <c r="G14" s="23" t="s">
        <v>415</v>
      </c>
      <c r="H14" s="22">
        <v>0</v>
      </c>
      <c r="I14" s="23" t="s">
        <v>497</v>
      </c>
      <c r="J14" s="22">
        <v>0</v>
      </c>
      <c r="K14" s="23" t="s">
        <v>543</v>
      </c>
      <c r="L14" s="25" t="s">
        <v>2039</v>
      </c>
      <c r="M14" s="22">
        <v>0</v>
      </c>
      <c r="N14" s="22">
        <v>0</v>
      </c>
      <c r="O14" s="22">
        <v>0</v>
      </c>
      <c r="P14" s="22">
        <v>0</v>
      </c>
      <c r="Q14" s="22">
        <v>0</v>
      </c>
      <c r="R14" s="22">
        <v>0</v>
      </c>
      <c r="S14" s="22">
        <v>0</v>
      </c>
      <c r="T14" s="22">
        <v>0</v>
      </c>
      <c r="U14" s="22"/>
      <c r="V14" s="23"/>
      <c r="W14" s="22">
        <v>0</v>
      </c>
      <c r="X14" s="22"/>
      <c r="Y14" s="22"/>
      <c r="Z14" s="22"/>
      <c r="AA14" s="22"/>
      <c r="AB14" s="22"/>
      <c r="AC14" s="22"/>
      <c r="AD14" s="23"/>
      <c r="AE14" s="22">
        <v>1.5110199561170199</v>
      </c>
    </row>
    <row r="15" spans="1:31">
      <c r="A15" s="15" t="s">
        <v>19</v>
      </c>
      <c r="B15" s="22">
        <v>1.1000000000000001</v>
      </c>
      <c r="C15" s="22">
        <v>689476</v>
      </c>
      <c r="D15" s="22">
        <v>523</v>
      </c>
      <c r="E15" s="23" t="s">
        <v>238</v>
      </c>
      <c r="F15" s="22">
        <v>180476</v>
      </c>
      <c r="G15" s="23" t="s">
        <v>416</v>
      </c>
      <c r="H15" s="22">
        <v>0</v>
      </c>
      <c r="I15" s="23" t="s">
        <v>498</v>
      </c>
      <c r="J15" s="22">
        <v>8400</v>
      </c>
      <c r="K15" s="23" t="s">
        <v>544</v>
      </c>
      <c r="L15" s="23" t="s">
        <v>644</v>
      </c>
      <c r="M15" s="22">
        <v>0</v>
      </c>
      <c r="N15" s="22">
        <v>1.3</v>
      </c>
      <c r="O15" s="22">
        <v>0</v>
      </c>
      <c r="P15" s="22">
        <v>16.5</v>
      </c>
      <c r="Q15" s="22">
        <v>35.200000000000003</v>
      </c>
      <c r="R15" s="22">
        <v>27.6</v>
      </c>
      <c r="S15" s="22">
        <v>1.9</v>
      </c>
      <c r="T15" s="22">
        <v>2.5</v>
      </c>
      <c r="U15" s="22">
        <v>13.8</v>
      </c>
      <c r="V15" s="23" t="s">
        <v>776</v>
      </c>
      <c r="W15" s="22">
        <v>37</v>
      </c>
      <c r="X15" s="22">
        <v>0</v>
      </c>
      <c r="Y15" s="22">
        <v>0</v>
      </c>
      <c r="Z15" s="22">
        <v>0</v>
      </c>
      <c r="AA15" s="22">
        <v>0.05</v>
      </c>
      <c r="AB15" s="22">
        <v>62.95</v>
      </c>
      <c r="AC15" s="22">
        <v>0</v>
      </c>
      <c r="AD15" s="23"/>
      <c r="AE15" s="22">
        <v>27.469991703844698</v>
      </c>
    </row>
    <row r="16" spans="1:31">
      <c r="A16" s="15" t="s">
        <v>20</v>
      </c>
      <c r="B16" s="22">
        <v>0</v>
      </c>
      <c r="C16" s="22">
        <v>70592.639999999999</v>
      </c>
      <c r="D16" s="22">
        <v>7.5</v>
      </c>
      <c r="E16" s="23" t="s">
        <v>239</v>
      </c>
      <c r="F16" s="22">
        <v>0</v>
      </c>
      <c r="G16" s="23"/>
      <c r="H16" s="22">
        <v>0</v>
      </c>
      <c r="I16" s="23"/>
      <c r="J16" s="22">
        <v>0</v>
      </c>
      <c r="K16" s="23"/>
      <c r="L16" s="25" t="s">
        <v>2039</v>
      </c>
      <c r="M16" s="22">
        <v>0</v>
      </c>
      <c r="N16" s="22">
        <v>30</v>
      </c>
      <c r="O16" s="22">
        <v>0</v>
      </c>
      <c r="P16" s="22">
        <v>70</v>
      </c>
      <c r="Q16" s="22">
        <v>0</v>
      </c>
      <c r="R16" s="22">
        <v>0</v>
      </c>
      <c r="S16" s="22">
        <v>0</v>
      </c>
      <c r="T16" s="22">
        <v>0</v>
      </c>
      <c r="U16" s="22">
        <v>0</v>
      </c>
      <c r="V16" s="23"/>
      <c r="W16" s="22">
        <v>0</v>
      </c>
      <c r="X16" s="22">
        <v>0</v>
      </c>
      <c r="Y16" s="22">
        <v>0</v>
      </c>
      <c r="Z16" s="22">
        <v>0.01</v>
      </c>
      <c r="AA16" s="22">
        <v>0</v>
      </c>
      <c r="AB16" s="22">
        <v>99.9</v>
      </c>
      <c r="AC16" s="22"/>
      <c r="AD16" s="23"/>
      <c r="AE16" s="22">
        <v>1.0624337041368601E-2</v>
      </c>
    </row>
    <row r="17" spans="1:31">
      <c r="A17" s="15" t="s">
        <v>214</v>
      </c>
      <c r="B17" s="22" t="s">
        <v>453</v>
      </c>
      <c r="C17" s="22">
        <v>703347</v>
      </c>
      <c r="D17" s="22">
        <v>0</v>
      </c>
      <c r="E17" s="23" t="s">
        <v>240</v>
      </c>
      <c r="F17" s="22">
        <v>0</v>
      </c>
      <c r="G17" s="23" t="s">
        <v>240</v>
      </c>
      <c r="H17" s="22">
        <v>0</v>
      </c>
      <c r="I17" s="23" t="s">
        <v>240</v>
      </c>
      <c r="J17" s="22">
        <v>0</v>
      </c>
      <c r="K17" s="23" t="s">
        <v>240</v>
      </c>
      <c r="L17" s="25" t="s">
        <v>2039</v>
      </c>
      <c r="M17" s="22">
        <v>0</v>
      </c>
      <c r="N17" s="22">
        <v>0</v>
      </c>
      <c r="O17" s="22">
        <v>0</v>
      </c>
      <c r="P17" s="22">
        <v>89.9</v>
      </c>
      <c r="Q17" s="22"/>
      <c r="R17" s="22"/>
      <c r="S17" s="22">
        <v>2</v>
      </c>
      <c r="T17" s="22">
        <v>5.7</v>
      </c>
      <c r="U17" s="22">
        <v>2.4</v>
      </c>
      <c r="V17" s="23" t="s">
        <v>240</v>
      </c>
      <c r="W17" s="22">
        <v>0</v>
      </c>
      <c r="X17" s="22"/>
      <c r="Y17" s="22"/>
      <c r="Z17" s="22">
        <v>7</v>
      </c>
      <c r="AA17" s="22"/>
      <c r="AB17" s="22">
        <v>93</v>
      </c>
      <c r="AC17" s="22"/>
      <c r="AD17" s="23" t="s">
        <v>240</v>
      </c>
      <c r="AE17" s="22">
        <v>0</v>
      </c>
    </row>
    <row r="18" spans="1:31">
      <c r="A18" s="15" t="s">
        <v>21</v>
      </c>
      <c r="B18" s="22">
        <v>3.68</v>
      </c>
      <c r="C18" s="22">
        <v>118905</v>
      </c>
      <c r="D18" s="22">
        <v>0</v>
      </c>
      <c r="E18" s="23"/>
      <c r="F18" s="22">
        <v>0</v>
      </c>
      <c r="G18" s="23" t="s">
        <v>417</v>
      </c>
      <c r="H18" s="22">
        <v>0</v>
      </c>
      <c r="I18" s="23"/>
      <c r="J18" s="22">
        <v>109489</v>
      </c>
      <c r="K18" s="23" t="s">
        <v>545</v>
      </c>
      <c r="L18" s="25" t="s">
        <v>2039</v>
      </c>
      <c r="M18" s="22"/>
      <c r="N18" s="22"/>
      <c r="O18" s="22"/>
      <c r="P18" s="22"/>
      <c r="Q18" s="22"/>
      <c r="R18" s="22"/>
      <c r="S18" s="22"/>
      <c r="T18" s="22"/>
      <c r="U18" s="22"/>
      <c r="V18" s="23"/>
      <c r="W18" s="22">
        <v>0</v>
      </c>
      <c r="X18" s="22"/>
      <c r="Y18" s="22"/>
      <c r="Z18" s="22"/>
      <c r="AA18" s="22"/>
      <c r="AB18" s="22"/>
      <c r="AC18" s="22"/>
      <c r="AD18" s="23"/>
      <c r="AE18" s="22">
        <v>92.081073125604505</v>
      </c>
    </row>
    <row r="19" spans="1:31">
      <c r="A19" s="15" t="s">
        <v>22</v>
      </c>
      <c r="B19" s="22">
        <v>0</v>
      </c>
      <c r="C19" s="22">
        <v>204959.27</v>
      </c>
      <c r="D19" s="22">
        <v>0</v>
      </c>
      <c r="E19" s="23"/>
      <c r="F19" s="22">
        <v>0</v>
      </c>
      <c r="G19" s="23"/>
      <c r="H19" s="22">
        <v>0</v>
      </c>
      <c r="I19" s="23"/>
      <c r="J19" s="22">
        <v>0.93974599999999997</v>
      </c>
      <c r="K19" s="23" t="s">
        <v>546</v>
      </c>
      <c r="L19" s="25" t="s">
        <v>2039</v>
      </c>
      <c r="M19" s="22"/>
      <c r="N19" s="22"/>
      <c r="O19" s="22"/>
      <c r="P19" s="22"/>
      <c r="Q19" s="22"/>
      <c r="R19" s="22"/>
      <c r="S19" s="22"/>
      <c r="T19" s="22"/>
      <c r="U19" s="22"/>
      <c r="V19" s="23"/>
      <c r="W19" s="22">
        <v>0</v>
      </c>
      <c r="X19" s="22"/>
      <c r="Y19" s="22"/>
      <c r="Z19" s="22"/>
      <c r="AA19" s="22"/>
      <c r="AB19" s="22"/>
      <c r="AC19" s="22"/>
      <c r="AD19" s="23"/>
      <c r="AE19" s="22">
        <v>4.5850377979976201E-4</v>
      </c>
    </row>
    <row r="20" spans="1:31">
      <c r="A20" s="15" t="s">
        <v>215</v>
      </c>
      <c r="B20" s="22" t="s">
        <v>453</v>
      </c>
      <c r="C20" s="22">
        <v>32825</v>
      </c>
      <c r="D20" s="22">
        <v>0</v>
      </c>
      <c r="E20" s="23"/>
      <c r="F20" s="22">
        <v>500</v>
      </c>
      <c r="G20" s="23" t="s">
        <v>418</v>
      </c>
      <c r="H20" s="22">
        <v>0</v>
      </c>
      <c r="I20" s="23"/>
      <c r="J20" s="22">
        <v>0</v>
      </c>
      <c r="K20" s="23"/>
      <c r="L20" s="23" t="s">
        <v>645</v>
      </c>
      <c r="M20" s="22"/>
      <c r="N20" s="22"/>
      <c r="O20" s="22"/>
      <c r="P20" s="22"/>
      <c r="Q20" s="22"/>
      <c r="R20" s="22"/>
      <c r="S20" s="22"/>
      <c r="T20" s="22"/>
      <c r="U20" s="22"/>
      <c r="V20" s="23"/>
      <c r="W20" s="22">
        <v>0</v>
      </c>
      <c r="X20" s="22"/>
      <c r="Y20" s="22"/>
      <c r="Z20" s="22"/>
      <c r="AA20" s="22"/>
      <c r="AB20" s="22"/>
      <c r="AC20" s="22"/>
      <c r="AD20" s="23"/>
      <c r="AE20" s="22">
        <v>1.52322924600152</v>
      </c>
    </row>
    <row r="21" spans="1:31">
      <c r="A21" s="15" t="s">
        <v>23</v>
      </c>
      <c r="B21" s="22">
        <v>0.01</v>
      </c>
      <c r="C21" s="22">
        <v>355388</v>
      </c>
      <c r="D21" s="22">
        <v>947</v>
      </c>
      <c r="E21" s="23" t="s">
        <v>241</v>
      </c>
      <c r="F21" s="22">
        <v>0</v>
      </c>
      <c r="G21" s="23"/>
      <c r="H21" s="22">
        <v>0</v>
      </c>
      <c r="I21" s="23"/>
      <c r="J21" s="22">
        <v>0</v>
      </c>
      <c r="K21" s="23"/>
      <c r="L21" s="25" t="s">
        <v>2039</v>
      </c>
      <c r="M21" s="22">
        <v>5</v>
      </c>
      <c r="N21" s="22">
        <v>0</v>
      </c>
      <c r="O21" s="22">
        <v>6</v>
      </c>
      <c r="P21" s="22">
        <v>7.5</v>
      </c>
      <c r="Q21" s="22">
        <v>25</v>
      </c>
      <c r="R21" s="22">
        <v>23</v>
      </c>
      <c r="S21" s="22">
        <v>9.5</v>
      </c>
      <c r="T21" s="22">
        <v>8</v>
      </c>
      <c r="U21" s="22">
        <v>17</v>
      </c>
      <c r="V21" s="23"/>
      <c r="W21" s="22">
        <v>0</v>
      </c>
      <c r="X21" s="22"/>
      <c r="Y21" s="22"/>
      <c r="Z21" s="22"/>
      <c r="AA21" s="22"/>
      <c r="AB21" s="22"/>
      <c r="AC21" s="22"/>
      <c r="AD21" s="23"/>
      <c r="AE21" s="22">
        <v>0.26646932366877901</v>
      </c>
    </row>
    <row r="22" spans="1:31">
      <c r="A22" s="15" t="s">
        <v>24</v>
      </c>
      <c r="B22" s="22">
        <v>0.1</v>
      </c>
      <c r="C22" s="22">
        <v>253357</v>
      </c>
      <c r="D22" s="22">
        <v>6605</v>
      </c>
      <c r="E22" s="23" t="s">
        <v>242</v>
      </c>
      <c r="F22" s="22">
        <v>0</v>
      </c>
      <c r="G22" s="23"/>
      <c r="H22" s="22">
        <v>0</v>
      </c>
      <c r="I22" s="23"/>
      <c r="J22" s="22">
        <v>0</v>
      </c>
      <c r="K22" s="23"/>
      <c r="L22" s="23" t="s">
        <v>646</v>
      </c>
      <c r="M22" s="22"/>
      <c r="N22" s="22"/>
      <c r="O22" s="22"/>
      <c r="P22" s="22"/>
      <c r="Q22" s="22">
        <v>1</v>
      </c>
      <c r="R22" s="22"/>
      <c r="S22" s="22">
        <v>4</v>
      </c>
      <c r="T22" s="22"/>
      <c r="U22" s="22"/>
      <c r="V22" s="23"/>
      <c r="W22" s="22">
        <v>0</v>
      </c>
      <c r="X22" s="22"/>
      <c r="Y22" s="22"/>
      <c r="Z22" s="22"/>
      <c r="AA22" s="22"/>
      <c r="AB22" s="22"/>
      <c r="AC22" s="22"/>
      <c r="AD22" s="23"/>
      <c r="AE22" s="22">
        <v>2.60699329404753</v>
      </c>
    </row>
    <row r="23" spans="1:31">
      <c r="A23" s="15" t="s">
        <v>25</v>
      </c>
      <c r="B23" s="22">
        <v>0.92</v>
      </c>
      <c r="C23" s="22">
        <v>54806.148182999998</v>
      </c>
      <c r="D23" s="22">
        <v>4787.7700000000004</v>
      </c>
      <c r="E23" s="23" t="s">
        <v>243</v>
      </c>
      <c r="F23" s="22">
        <v>0</v>
      </c>
      <c r="G23" s="23"/>
      <c r="H23" s="22">
        <v>0</v>
      </c>
      <c r="I23" s="23"/>
      <c r="J23" s="22">
        <v>7856</v>
      </c>
      <c r="K23" s="23" t="s">
        <v>547</v>
      </c>
      <c r="L23" s="23" t="s">
        <v>647</v>
      </c>
      <c r="M23" s="22"/>
      <c r="N23" s="22"/>
      <c r="O23" s="22"/>
      <c r="P23" s="22"/>
      <c r="Q23" s="22"/>
      <c r="R23" s="22"/>
      <c r="S23" s="22"/>
      <c r="T23" s="22"/>
      <c r="U23" s="22"/>
      <c r="V23" s="23"/>
      <c r="W23" s="22">
        <v>0</v>
      </c>
      <c r="X23" s="22"/>
      <c r="Y23" s="22"/>
      <c r="Z23" s="22"/>
      <c r="AA23" s="22"/>
      <c r="AB23" s="22"/>
      <c r="AC23" s="22"/>
      <c r="AD23" s="23"/>
      <c r="AE23" s="22">
        <v>23.069984699128899</v>
      </c>
    </row>
    <row r="24" spans="1:31">
      <c r="A24" s="15" t="s">
        <v>26</v>
      </c>
      <c r="B24" s="22">
        <v>0.03</v>
      </c>
      <c r="C24" s="22">
        <v>190528</v>
      </c>
      <c r="D24" s="22">
        <v>1662</v>
      </c>
      <c r="E24" s="23" t="s">
        <v>244</v>
      </c>
      <c r="F24" s="22">
        <v>0</v>
      </c>
      <c r="G24" s="23" t="s">
        <v>64</v>
      </c>
      <c r="H24" s="22">
        <v>0</v>
      </c>
      <c r="I24" s="23" t="s">
        <v>64</v>
      </c>
      <c r="J24" s="22">
        <v>0</v>
      </c>
      <c r="K24" s="23" t="s">
        <v>64</v>
      </c>
      <c r="L24" s="23" t="s">
        <v>648</v>
      </c>
      <c r="M24" s="22">
        <v>4</v>
      </c>
      <c r="N24" s="22">
        <v>0</v>
      </c>
      <c r="O24" s="22">
        <v>5</v>
      </c>
      <c r="P24" s="22">
        <v>15</v>
      </c>
      <c r="Q24" s="22">
        <v>17</v>
      </c>
      <c r="R24" s="22">
        <v>24</v>
      </c>
      <c r="S24" s="22">
        <v>13</v>
      </c>
      <c r="T24" s="22">
        <v>8</v>
      </c>
      <c r="U24" s="22">
        <v>14</v>
      </c>
      <c r="V24" s="23" t="s">
        <v>777</v>
      </c>
      <c r="W24" s="22">
        <v>0</v>
      </c>
      <c r="X24" s="22">
        <v>0</v>
      </c>
      <c r="Y24" s="22">
        <v>1</v>
      </c>
      <c r="Z24" s="22">
        <v>0</v>
      </c>
      <c r="AA24" s="22">
        <v>0</v>
      </c>
      <c r="AB24" s="22">
        <v>99</v>
      </c>
      <c r="AC24" s="22">
        <v>0</v>
      </c>
      <c r="AD24" s="23"/>
      <c r="AE24" s="22">
        <v>0.87231273093718498</v>
      </c>
    </row>
    <row r="25" spans="1:31">
      <c r="A25" s="15" t="s">
        <v>27</v>
      </c>
      <c r="B25" s="22">
        <v>7.0000000000000007E-2</v>
      </c>
      <c r="C25" s="22">
        <v>111522.99</v>
      </c>
      <c r="D25" s="22">
        <v>2.99</v>
      </c>
      <c r="E25" s="69" t="s">
        <v>2598</v>
      </c>
      <c r="F25" s="22"/>
      <c r="G25" s="23"/>
      <c r="H25" s="68">
        <v>2083.6799999999998</v>
      </c>
      <c r="I25" s="69" t="s">
        <v>2599</v>
      </c>
      <c r="L25" s="25" t="s">
        <v>2039</v>
      </c>
      <c r="M25" s="22">
        <v>1</v>
      </c>
      <c r="N25" s="22">
        <v>0</v>
      </c>
      <c r="O25" s="22">
        <v>8</v>
      </c>
      <c r="P25" s="22">
        <v>1</v>
      </c>
      <c r="Q25" s="22">
        <v>17</v>
      </c>
      <c r="R25" s="22">
        <v>6</v>
      </c>
      <c r="S25" s="22">
        <v>13</v>
      </c>
      <c r="T25" s="22">
        <v>13</v>
      </c>
      <c r="U25" s="22"/>
      <c r="V25" s="69" t="s">
        <v>2600</v>
      </c>
      <c r="W25" s="22">
        <v>0</v>
      </c>
      <c r="X25" s="22">
        <v>0</v>
      </c>
      <c r="Y25" s="22">
        <v>55</v>
      </c>
      <c r="Z25" s="22">
        <v>0</v>
      </c>
      <c r="AA25" s="22">
        <v>0</v>
      </c>
      <c r="AB25" s="22">
        <v>45</v>
      </c>
      <c r="AC25" s="22">
        <v>0</v>
      </c>
      <c r="AD25" s="23"/>
      <c r="AE25" s="22">
        <v>1.87</v>
      </c>
    </row>
    <row r="26" spans="1:31">
      <c r="A26" s="15" t="s">
        <v>28</v>
      </c>
      <c r="B26" s="22">
        <v>0.02</v>
      </c>
      <c r="C26" s="22">
        <v>301115</v>
      </c>
      <c r="D26" s="22">
        <v>1797</v>
      </c>
      <c r="E26" s="23" t="s">
        <v>245</v>
      </c>
      <c r="F26" s="22">
        <v>0</v>
      </c>
      <c r="G26" s="23" t="s">
        <v>240</v>
      </c>
      <c r="H26" s="22">
        <v>0</v>
      </c>
      <c r="I26" s="23" t="s">
        <v>240</v>
      </c>
      <c r="J26" s="22">
        <v>0</v>
      </c>
      <c r="K26" s="23" t="s">
        <v>240</v>
      </c>
      <c r="L26" s="23" t="s">
        <v>649</v>
      </c>
      <c r="M26" s="22">
        <v>1</v>
      </c>
      <c r="N26" s="22">
        <v>0</v>
      </c>
      <c r="O26" s="22">
        <v>9</v>
      </c>
      <c r="P26" s="22">
        <v>2</v>
      </c>
      <c r="Q26" s="22">
        <v>26</v>
      </c>
      <c r="R26" s="22">
        <v>6</v>
      </c>
      <c r="S26" s="22">
        <v>7</v>
      </c>
      <c r="T26" s="22">
        <v>8</v>
      </c>
      <c r="U26" s="22">
        <v>41</v>
      </c>
      <c r="V26" s="23" t="s">
        <v>778</v>
      </c>
      <c r="W26" s="22">
        <v>0</v>
      </c>
      <c r="X26" s="22">
        <v>0</v>
      </c>
      <c r="Y26" s="22">
        <v>10</v>
      </c>
      <c r="Z26" s="22">
        <v>0</v>
      </c>
      <c r="AA26" s="22">
        <v>0</v>
      </c>
      <c r="AB26" s="22">
        <v>90</v>
      </c>
      <c r="AC26" s="22">
        <v>0</v>
      </c>
      <c r="AD26" s="23" t="s">
        <v>240</v>
      </c>
      <c r="AE26" s="22">
        <v>0.59678196038058595</v>
      </c>
    </row>
    <row r="27" spans="1:31">
      <c r="A27" s="15" t="s">
        <v>29</v>
      </c>
      <c r="B27" s="22">
        <v>0.19</v>
      </c>
      <c r="C27" s="22">
        <v>116255</v>
      </c>
      <c r="D27" s="22">
        <v>5486</v>
      </c>
      <c r="E27" s="23" t="s">
        <v>246</v>
      </c>
      <c r="F27" s="22">
        <v>0</v>
      </c>
      <c r="G27" s="23"/>
      <c r="H27" s="22">
        <v>0</v>
      </c>
      <c r="I27" s="23"/>
      <c r="J27" s="22">
        <v>0</v>
      </c>
      <c r="K27" s="23"/>
      <c r="L27" s="23" t="s">
        <v>650</v>
      </c>
      <c r="M27" s="22">
        <v>4</v>
      </c>
      <c r="N27" s="22">
        <v>0</v>
      </c>
      <c r="O27" s="22">
        <v>4</v>
      </c>
      <c r="P27" s="22">
        <v>8</v>
      </c>
      <c r="Q27" s="22">
        <v>39</v>
      </c>
      <c r="R27" s="22">
        <v>18</v>
      </c>
      <c r="S27" s="22">
        <v>20</v>
      </c>
      <c r="T27" s="22">
        <v>6</v>
      </c>
      <c r="U27" s="22"/>
      <c r="V27" s="23"/>
      <c r="W27" s="22">
        <v>0</v>
      </c>
      <c r="X27" s="22"/>
      <c r="Y27" s="22"/>
      <c r="Z27" s="22"/>
      <c r="AA27" s="22"/>
      <c r="AB27" s="22">
        <v>100</v>
      </c>
      <c r="AC27" s="22"/>
      <c r="AD27" s="23"/>
      <c r="AE27" s="22">
        <v>4.7189368199217201</v>
      </c>
    </row>
    <row r="28" spans="1:31">
      <c r="A28" s="15" t="s">
        <v>30</v>
      </c>
      <c r="B28" s="22">
        <v>0.32</v>
      </c>
      <c r="C28" s="22">
        <v>332876.56</v>
      </c>
      <c r="D28" s="22">
        <v>2992.56</v>
      </c>
      <c r="E28" s="23" t="s">
        <v>247</v>
      </c>
      <c r="F28" s="22">
        <v>23678</v>
      </c>
      <c r="G28" s="23" t="s">
        <v>419</v>
      </c>
      <c r="H28" s="22">
        <v>0</v>
      </c>
      <c r="I28" s="23"/>
      <c r="J28" s="22">
        <v>0</v>
      </c>
      <c r="K28" s="23"/>
      <c r="L28" s="23" t="s">
        <v>651</v>
      </c>
      <c r="M28" s="22">
        <v>2</v>
      </c>
      <c r="N28" s="22">
        <v>19</v>
      </c>
      <c r="O28" s="22">
        <v>5</v>
      </c>
      <c r="P28" s="22">
        <v>5</v>
      </c>
      <c r="Q28" s="22">
        <v>34</v>
      </c>
      <c r="R28" s="22">
        <v>9</v>
      </c>
      <c r="S28" s="22">
        <v>5</v>
      </c>
      <c r="T28" s="22">
        <v>15</v>
      </c>
      <c r="U28" s="22">
        <v>6</v>
      </c>
      <c r="V28" s="23" t="s">
        <v>779</v>
      </c>
      <c r="W28" s="22">
        <v>0</v>
      </c>
      <c r="X28" s="22"/>
      <c r="Y28" s="22">
        <v>3</v>
      </c>
      <c r="Z28" s="22"/>
      <c r="AA28" s="22"/>
      <c r="AB28" s="22">
        <v>95</v>
      </c>
      <c r="AC28" s="22">
        <v>2</v>
      </c>
      <c r="AD28" s="23" t="s">
        <v>896</v>
      </c>
      <c r="AE28" s="22">
        <v>8.0121472055587208</v>
      </c>
    </row>
    <row r="29" spans="1:31">
      <c r="A29" s="15" t="s">
        <v>31</v>
      </c>
      <c r="B29" s="22">
        <v>0</v>
      </c>
      <c r="C29" s="22">
        <v>85831</v>
      </c>
      <c r="D29" s="22">
        <v>0</v>
      </c>
      <c r="E29" s="23" t="s">
        <v>240</v>
      </c>
      <c r="F29" s="22">
        <v>0</v>
      </c>
      <c r="G29" s="23" t="s">
        <v>240</v>
      </c>
      <c r="H29" s="22">
        <v>0</v>
      </c>
      <c r="I29" s="23" t="s">
        <v>240</v>
      </c>
      <c r="J29" s="22">
        <v>0</v>
      </c>
      <c r="K29" s="23" t="s">
        <v>240</v>
      </c>
      <c r="L29" s="25" t="s">
        <v>2039</v>
      </c>
      <c r="M29" s="22">
        <v>2.5</v>
      </c>
      <c r="N29" s="22">
        <v>6.4</v>
      </c>
      <c r="O29" s="22">
        <v>4.4000000000000004</v>
      </c>
      <c r="P29" s="22">
        <v>6.6</v>
      </c>
      <c r="Q29" s="22">
        <v>45</v>
      </c>
      <c r="R29" s="22">
        <v>8.6</v>
      </c>
      <c r="S29" s="22">
        <v>4.3</v>
      </c>
      <c r="T29" s="22">
        <v>8.1999999999999993</v>
      </c>
      <c r="U29" s="22"/>
      <c r="V29" s="23" t="s">
        <v>780</v>
      </c>
      <c r="W29" s="22">
        <v>0</v>
      </c>
      <c r="X29" s="22"/>
      <c r="Y29" s="22"/>
      <c r="Z29" s="22"/>
      <c r="AA29" s="22"/>
      <c r="AB29" s="22">
        <v>100</v>
      </c>
      <c r="AC29" s="22"/>
      <c r="AD29" s="23"/>
      <c r="AE29" s="22">
        <v>0</v>
      </c>
    </row>
    <row r="30" spans="1:31">
      <c r="A30" s="15" t="s">
        <v>32</v>
      </c>
      <c r="B30" s="22">
        <v>0</v>
      </c>
      <c r="C30" s="22">
        <v>243951</v>
      </c>
      <c r="D30" s="22">
        <v>42.18</v>
      </c>
      <c r="E30" s="23" t="s">
        <v>248</v>
      </c>
      <c r="F30" s="22">
        <v>0</v>
      </c>
      <c r="G30" s="23"/>
      <c r="H30" s="22">
        <v>0</v>
      </c>
      <c r="I30" s="23"/>
      <c r="J30" s="22">
        <v>0</v>
      </c>
      <c r="K30" s="23"/>
      <c r="L30" s="25" t="s">
        <v>2039</v>
      </c>
      <c r="M30" s="22"/>
      <c r="N30" s="22">
        <v>24</v>
      </c>
      <c r="O30" s="22"/>
      <c r="P30" s="22">
        <v>2</v>
      </c>
      <c r="Q30" s="22">
        <v>34</v>
      </c>
      <c r="R30" s="22">
        <v>8</v>
      </c>
      <c r="S30" s="22">
        <v>4</v>
      </c>
      <c r="T30" s="22">
        <v>4</v>
      </c>
      <c r="U30" s="22">
        <v>24</v>
      </c>
      <c r="V30" s="23" t="s">
        <v>781</v>
      </c>
      <c r="W30" s="22">
        <v>0</v>
      </c>
      <c r="X30" s="22"/>
      <c r="Y30" s="22"/>
      <c r="Z30" s="22"/>
      <c r="AA30" s="22"/>
      <c r="AB30" s="22">
        <v>100</v>
      </c>
      <c r="AC30" s="22"/>
      <c r="AD30" s="23"/>
      <c r="AE30" s="22">
        <v>1.7290357489823799E-2</v>
      </c>
    </row>
    <row r="31" spans="1:31">
      <c r="A31" s="15" t="s">
        <v>33</v>
      </c>
      <c r="B31" s="22">
        <v>0.27</v>
      </c>
      <c r="C31" s="22">
        <v>206957</v>
      </c>
      <c r="D31" s="22">
        <v>13882</v>
      </c>
      <c r="E31" s="23" t="s">
        <v>249</v>
      </c>
      <c r="F31" s="22">
        <v>0</v>
      </c>
      <c r="G31" s="23" t="s">
        <v>420</v>
      </c>
      <c r="H31" s="22">
        <v>0</v>
      </c>
      <c r="I31" s="23" t="s">
        <v>499</v>
      </c>
      <c r="J31" s="22">
        <v>0</v>
      </c>
      <c r="K31" s="23" t="s">
        <v>548</v>
      </c>
      <c r="L31" s="23" t="s">
        <v>652</v>
      </c>
      <c r="M31" s="22">
        <v>2</v>
      </c>
      <c r="N31" s="22">
        <v>22</v>
      </c>
      <c r="O31" s="22">
        <v>0</v>
      </c>
      <c r="P31" s="22">
        <v>5</v>
      </c>
      <c r="Q31" s="22">
        <v>12</v>
      </c>
      <c r="R31" s="22">
        <v>23</v>
      </c>
      <c r="S31" s="22">
        <v>1</v>
      </c>
      <c r="T31" s="22">
        <v>35</v>
      </c>
      <c r="U31" s="22"/>
      <c r="V31" s="23" t="s">
        <v>782</v>
      </c>
      <c r="W31" s="22">
        <v>0</v>
      </c>
      <c r="X31" s="22"/>
      <c r="Y31" s="22"/>
      <c r="Z31" s="22"/>
      <c r="AA31" s="22"/>
      <c r="AB31" s="22">
        <v>100</v>
      </c>
      <c r="AC31" s="22"/>
      <c r="AD31" s="23"/>
      <c r="AE31" s="22">
        <v>6.7076735747039198</v>
      </c>
    </row>
    <row r="32" spans="1:31">
      <c r="A32" s="15" t="s">
        <v>34</v>
      </c>
      <c r="B32" s="22">
        <v>0.17</v>
      </c>
      <c r="C32" s="22">
        <v>9173</v>
      </c>
      <c r="D32" s="22">
        <v>401</v>
      </c>
      <c r="E32" s="23" t="s">
        <v>250</v>
      </c>
      <c r="F32" s="22">
        <v>0</v>
      </c>
      <c r="G32" s="23"/>
      <c r="H32" s="22">
        <v>0</v>
      </c>
      <c r="I32" s="23"/>
      <c r="J32" s="22">
        <v>0</v>
      </c>
      <c r="K32" s="23"/>
      <c r="L32" s="25" t="s">
        <v>2039</v>
      </c>
      <c r="M32" s="22"/>
      <c r="N32" s="22"/>
      <c r="O32" s="22"/>
      <c r="P32" s="22"/>
      <c r="Q32" s="22"/>
      <c r="R32" s="22"/>
      <c r="S32" s="22"/>
      <c r="T32" s="22"/>
      <c r="U32" s="22"/>
      <c r="V32" s="23"/>
      <c r="W32" s="22">
        <v>0</v>
      </c>
      <c r="X32" s="22"/>
      <c r="Y32" s="22"/>
      <c r="Z32" s="22"/>
      <c r="AA32" s="22"/>
      <c r="AB32" s="22"/>
      <c r="AC32" s="22"/>
      <c r="AD32" s="23"/>
      <c r="AE32" s="22">
        <v>4.3715251280933201</v>
      </c>
    </row>
    <row r="33" spans="1:31">
      <c r="A33" s="15" t="s">
        <v>35</v>
      </c>
      <c r="B33" s="22">
        <v>0.01</v>
      </c>
      <c r="C33" s="22">
        <v>1246901</v>
      </c>
      <c r="D33" s="22">
        <v>2747</v>
      </c>
      <c r="E33" s="23" t="s">
        <v>251</v>
      </c>
      <c r="F33" s="22">
        <v>0</v>
      </c>
      <c r="G33" s="23" t="s">
        <v>240</v>
      </c>
      <c r="H33" s="22">
        <v>0</v>
      </c>
      <c r="I33" s="23" t="s">
        <v>500</v>
      </c>
      <c r="J33" s="22">
        <v>0</v>
      </c>
      <c r="K33" s="23" t="s">
        <v>240</v>
      </c>
      <c r="L33" s="23" t="s">
        <v>653</v>
      </c>
      <c r="M33" s="22">
        <v>0.6</v>
      </c>
      <c r="N33" s="22">
        <v>60</v>
      </c>
      <c r="O33" s="22"/>
      <c r="P33" s="22">
        <v>0.6</v>
      </c>
      <c r="Q33" s="22">
        <v>9.3000000000000007</v>
      </c>
      <c r="R33" s="22">
        <v>25.7</v>
      </c>
      <c r="S33" s="22"/>
      <c r="T33" s="22">
        <v>2.4</v>
      </c>
      <c r="U33" s="22">
        <v>1.4</v>
      </c>
      <c r="V33" s="23" t="s">
        <v>783</v>
      </c>
      <c r="W33" s="22">
        <v>0</v>
      </c>
      <c r="X33" s="22">
        <v>90</v>
      </c>
      <c r="Y33" s="22"/>
      <c r="Z33" s="22"/>
      <c r="AA33" s="22"/>
      <c r="AB33" s="22">
        <v>10</v>
      </c>
      <c r="AC33" s="22"/>
      <c r="AD33" s="23" t="s">
        <v>897</v>
      </c>
      <c r="AE33" s="22">
        <v>0.22030618308911501</v>
      </c>
    </row>
    <row r="34" spans="1:31">
      <c r="A34" s="15" t="s">
        <v>36</v>
      </c>
      <c r="B34" s="22">
        <v>0.01</v>
      </c>
      <c r="C34" s="22">
        <v>68402.75</v>
      </c>
      <c r="D34" s="22">
        <v>108.68564739999999</v>
      </c>
      <c r="E34" s="23" t="s">
        <v>252</v>
      </c>
      <c r="F34" s="22">
        <v>0</v>
      </c>
      <c r="G34" s="23"/>
      <c r="H34" s="22">
        <v>0</v>
      </c>
      <c r="I34" s="23"/>
      <c r="J34" s="22">
        <v>0</v>
      </c>
      <c r="K34" s="23"/>
      <c r="L34" s="25" t="s">
        <v>2039</v>
      </c>
      <c r="M34" s="22"/>
      <c r="N34" s="22"/>
      <c r="O34" s="22"/>
      <c r="P34" s="22"/>
      <c r="Q34" s="22"/>
      <c r="R34" s="22"/>
      <c r="S34" s="22"/>
      <c r="T34" s="22"/>
      <c r="U34" s="22"/>
      <c r="V34" s="23"/>
      <c r="W34" s="22">
        <v>0</v>
      </c>
      <c r="X34" s="22"/>
      <c r="Y34" s="22"/>
      <c r="Z34" s="22"/>
      <c r="AA34" s="22"/>
      <c r="AB34" s="22"/>
      <c r="AC34" s="22"/>
      <c r="AD34" s="23"/>
      <c r="AE34" s="22">
        <v>0.15889075716985099</v>
      </c>
    </row>
    <row r="35" spans="1:31">
      <c r="A35" s="15" t="s">
        <v>37</v>
      </c>
      <c r="B35" s="22">
        <v>0.04</v>
      </c>
      <c r="C35" s="22">
        <v>994142.26</v>
      </c>
      <c r="D35" s="22">
        <v>9961.7999999999993</v>
      </c>
      <c r="E35" s="23" t="s">
        <v>253</v>
      </c>
      <c r="F35" s="22">
        <v>0</v>
      </c>
      <c r="G35" s="23"/>
      <c r="H35" s="22">
        <v>0</v>
      </c>
      <c r="I35" s="23"/>
      <c r="J35" s="22">
        <v>0</v>
      </c>
      <c r="K35" s="23" t="s">
        <v>549</v>
      </c>
      <c r="L35" s="25" t="s">
        <v>2039</v>
      </c>
      <c r="M35" s="22"/>
      <c r="N35" s="22"/>
      <c r="O35" s="22"/>
      <c r="P35" s="22"/>
      <c r="Q35" s="22"/>
      <c r="R35" s="22"/>
      <c r="S35" s="22"/>
      <c r="T35" s="22"/>
      <c r="U35" s="22"/>
      <c r="V35" s="23"/>
      <c r="W35" s="22">
        <v>0</v>
      </c>
      <c r="X35" s="22"/>
      <c r="Y35" s="22"/>
      <c r="Z35" s="22"/>
      <c r="AA35" s="22"/>
      <c r="AB35" s="22"/>
      <c r="AC35" s="22"/>
      <c r="AD35" s="23"/>
      <c r="AE35" s="22">
        <v>1.0020497468843099</v>
      </c>
    </row>
    <row r="36" spans="1:31">
      <c r="A36" s="15" t="s">
        <v>38</v>
      </c>
      <c r="B36" s="22">
        <v>2.73</v>
      </c>
      <c r="C36" s="22">
        <v>150200.12</v>
      </c>
      <c r="D36" s="22">
        <v>221.75</v>
      </c>
      <c r="E36" s="23" t="s">
        <v>254</v>
      </c>
      <c r="F36" s="22">
        <v>61350</v>
      </c>
      <c r="G36" s="23" t="s">
        <v>421</v>
      </c>
      <c r="H36" s="22">
        <v>0</v>
      </c>
      <c r="I36" s="23"/>
      <c r="J36" s="22">
        <v>40945</v>
      </c>
      <c r="K36" s="23" t="s">
        <v>550</v>
      </c>
      <c r="L36" s="23" t="s">
        <v>654</v>
      </c>
      <c r="M36" s="22">
        <v>0.6</v>
      </c>
      <c r="N36" s="22">
        <v>49.8</v>
      </c>
      <c r="O36" s="22">
        <v>0</v>
      </c>
      <c r="P36" s="22">
        <v>0.9</v>
      </c>
      <c r="Q36" s="22">
        <v>16.7</v>
      </c>
      <c r="R36" s="22">
        <v>27.6</v>
      </c>
      <c r="S36" s="22">
        <v>0.1</v>
      </c>
      <c r="T36" s="22">
        <v>3.2</v>
      </c>
      <c r="U36" s="22">
        <v>1.2</v>
      </c>
      <c r="V36" s="23" t="s">
        <v>784</v>
      </c>
      <c r="W36" s="22">
        <v>0</v>
      </c>
      <c r="X36" s="22">
        <v>0</v>
      </c>
      <c r="Y36" s="22">
        <v>0</v>
      </c>
      <c r="Z36" s="22">
        <v>0</v>
      </c>
      <c r="AA36" s="22">
        <v>0</v>
      </c>
      <c r="AB36" s="22">
        <v>47</v>
      </c>
      <c r="AC36" s="22">
        <v>53</v>
      </c>
      <c r="AD36" s="23" t="s">
        <v>898</v>
      </c>
      <c r="AE36" s="22">
        <v>68.253440809501399</v>
      </c>
    </row>
    <row r="37" spans="1:31">
      <c r="A37" s="15" t="s">
        <v>216</v>
      </c>
      <c r="B37" s="22" t="s">
        <v>453</v>
      </c>
      <c r="C37" s="22">
        <v>58482.7</v>
      </c>
      <c r="D37" s="22">
        <v>0</v>
      </c>
      <c r="E37" s="23" t="s">
        <v>255</v>
      </c>
      <c r="F37" s="22">
        <v>0</v>
      </c>
      <c r="G37" s="23"/>
      <c r="H37" s="22">
        <v>0</v>
      </c>
      <c r="I37" s="23" t="s">
        <v>501</v>
      </c>
      <c r="J37" s="22">
        <v>0</v>
      </c>
      <c r="K37" s="23"/>
      <c r="L37" s="23" t="s">
        <v>655</v>
      </c>
      <c r="M37" s="22">
        <v>0.72</v>
      </c>
      <c r="N37" s="22">
        <v>1.63</v>
      </c>
      <c r="O37" s="22">
        <v>0</v>
      </c>
      <c r="P37" s="22">
        <v>6.24</v>
      </c>
      <c r="Q37" s="22">
        <v>75</v>
      </c>
      <c r="R37" s="22">
        <v>9.69</v>
      </c>
      <c r="S37" s="22">
        <v>1.22</v>
      </c>
      <c r="T37" s="22">
        <v>1.6</v>
      </c>
      <c r="U37" s="22">
        <v>0</v>
      </c>
      <c r="V37" s="23"/>
      <c r="W37" s="22">
        <v>0</v>
      </c>
      <c r="X37" s="22">
        <v>0</v>
      </c>
      <c r="Y37" s="22">
        <v>0</v>
      </c>
      <c r="Z37" s="22">
        <v>1.6</v>
      </c>
      <c r="AA37" s="22">
        <v>0</v>
      </c>
      <c r="AB37" s="22">
        <v>98.4</v>
      </c>
      <c r="AC37" s="22">
        <v>0</v>
      </c>
      <c r="AD37" s="23"/>
      <c r="AE37" s="22">
        <v>0</v>
      </c>
    </row>
    <row r="38" spans="1:31">
      <c r="A38" s="15" t="s">
        <v>39</v>
      </c>
      <c r="B38" s="22">
        <v>0</v>
      </c>
      <c r="C38" s="22">
        <v>1086522</v>
      </c>
      <c r="D38" s="22">
        <v>777</v>
      </c>
      <c r="E38" s="23" t="s">
        <v>256</v>
      </c>
      <c r="F38" s="22">
        <v>0</v>
      </c>
      <c r="G38" s="23"/>
      <c r="H38" s="22">
        <v>0</v>
      </c>
      <c r="I38" s="23"/>
      <c r="J38" s="22">
        <v>343.92959999999999</v>
      </c>
      <c r="K38" s="23" t="s">
        <v>551</v>
      </c>
      <c r="L38" s="23" t="s">
        <v>656</v>
      </c>
      <c r="M38" s="22">
        <v>0</v>
      </c>
      <c r="N38" s="22">
        <v>0</v>
      </c>
      <c r="O38" s="22">
        <v>0</v>
      </c>
      <c r="P38" s="22">
        <v>0</v>
      </c>
      <c r="Q38" s="22">
        <v>49</v>
      </c>
      <c r="R38" s="22">
        <v>51</v>
      </c>
      <c r="S38" s="22">
        <v>0.1</v>
      </c>
      <c r="T38" s="22">
        <v>0</v>
      </c>
      <c r="U38" s="22">
        <v>0</v>
      </c>
      <c r="V38" s="23"/>
      <c r="W38" s="22">
        <v>0</v>
      </c>
      <c r="X38" s="22">
        <v>0</v>
      </c>
      <c r="Y38" s="22"/>
      <c r="Z38" s="22"/>
      <c r="AA38" s="22">
        <v>0</v>
      </c>
      <c r="AB38" s="22"/>
      <c r="AC38" s="22">
        <v>0</v>
      </c>
      <c r="AD38" s="23"/>
      <c r="AE38" s="22">
        <v>0.103166765146035</v>
      </c>
    </row>
    <row r="39" spans="1:31">
      <c r="A39" s="15" t="s">
        <v>40</v>
      </c>
      <c r="B39" s="22">
        <v>0.54</v>
      </c>
      <c r="C39" s="22">
        <v>423488.20020000002</v>
      </c>
      <c r="D39" s="22">
        <v>126.2492</v>
      </c>
      <c r="E39" s="23" t="s">
        <v>257</v>
      </c>
      <c r="F39" s="22">
        <v>0</v>
      </c>
      <c r="G39" s="23"/>
      <c r="H39" s="22">
        <v>0</v>
      </c>
      <c r="I39" s="23"/>
      <c r="J39" s="22">
        <v>56787.91</v>
      </c>
      <c r="K39" s="23" t="s">
        <v>552</v>
      </c>
      <c r="L39" s="25" t="s">
        <v>2039</v>
      </c>
      <c r="M39" s="22">
        <v>0.6</v>
      </c>
      <c r="N39" s="22">
        <v>60</v>
      </c>
      <c r="O39" s="22">
        <v>0</v>
      </c>
      <c r="P39" s="22">
        <v>0.6</v>
      </c>
      <c r="Q39" s="22">
        <v>9.3000000000000007</v>
      </c>
      <c r="R39" s="22">
        <v>25.7</v>
      </c>
      <c r="S39" s="22">
        <v>0</v>
      </c>
      <c r="T39" s="22">
        <v>2.4</v>
      </c>
      <c r="U39" s="22">
        <v>1.3</v>
      </c>
      <c r="V39" s="23" t="s">
        <v>785</v>
      </c>
      <c r="W39" s="22">
        <v>0</v>
      </c>
      <c r="X39" s="22">
        <v>50</v>
      </c>
      <c r="Y39" s="22"/>
      <c r="Z39" s="22"/>
      <c r="AA39" s="22"/>
      <c r="AB39" s="22">
        <v>50</v>
      </c>
      <c r="AC39" s="22"/>
      <c r="AD39" s="23" t="s">
        <v>899</v>
      </c>
      <c r="AE39" s="22">
        <v>13.4393730859847</v>
      </c>
    </row>
    <row r="40" spans="1:31">
      <c r="A40" s="15" t="s">
        <v>41</v>
      </c>
      <c r="B40" s="22">
        <v>1.23</v>
      </c>
      <c r="C40" s="22">
        <v>313386.64</v>
      </c>
      <c r="D40" s="22">
        <v>0</v>
      </c>
      <c r="E40" s="23" t="s">
        <v>258</v>
      </c>
      <c r="F40" s="22">
        <v>96055</v>
      </c>
      <c r="G40" s="23" t="s">
        <v>422</v>
      </c>
      <c r="H40" s="22">
        <v>0</v>
      </c>
      <c r="I40" s="23"/>
      <c r="J40" s="22">
        <v>0</v>
      </c>
      <c r="K40" s="23"/>
      <c r="L40" s="23" t="s">
        <v>657</v>
      </c>
      <c r="M40" s="22">
        <v>0.3</v>
      </c>
      <c r="N40" s="22">
        <v>2.2999999999999998</v>
      </c>
      <c r="O40" s="22">
        <v>0</v>
      </c>
      <c r="P40" s="22">
        <v>88.9</v>
      </c>
      <c r="Q40" s="22">
        <v>3</v>
      </c>
      <c r="R40" s="22">
        <v>4.9000000000000004</v>
      </c>
      <c r="S40" s="22">
        <v>0</v>
      </c>
      <c r="T40" s="22">
        <v>0.4</v>
      </c>
      <c r="U40" s="22">
        <v>0.2</v>
      </c>
      <c r="V40" s="23"/>
      <c r="W40" s="22">
        <v>49</v>
      </c>
      <c r="X40" s="22">
        <v>0</v>
      </c>
      <c r="Y40" s="22">
        <v>0</v>
      </c>
      <c r="Z40" s="22">
        <v>2</v>
      </c>
      <c r="AA40" s="22">
        <v>0</v>
      </c>
      <c r="AB40" s="22">
        <v>49</v>
      </c>
      <c r="AC40" s="22">
        <v>0</v>
      </c>
      <c r="AD40" s="23"/>
      <c r="AE40" s="22">
        <v>30.6506365427703</v>
      </c>
    </row>
    <row r="41" spans="1:31">
      <c r="A41" s="15" t="s">
        <v>42</v>
      </c>
      <c r="B41" s="22">
        <v>0</v>
      </c>
      <c r="C41" s="22">
        <v>130238.76</v>
      </c>
      <c r="D41" s="22">
        <v>0</v>
      </c>
      <c r="E41" s="23"/>
      <c r="F41" s="22">
        <v>110.44896300000001</v>
      </c>
      <c r="G41" s="23" t="s">
        <v>423</v>
      </c>
      <c r="H41" s="22">
        <v>0</v>
      </c>
      <c r="I41" s="23"/>
      <c r="J41" s="22">
        <v>0</v>
      </c>
      <c r="K41" s="23"/>
      <c r="L41" s="23" t="s">
        <v>658</v>
      </c>
      <c r="M41" s="22">
        <v>0.5</v>
      </c>
      <c r="N41" s="22">
        <v>43.8</v>
      </c>
      <c r="O41" s="22"/>
      <c r="P41" s="22">
        <v>4.8</v>
      </c>
      <c r="Q41" s="22">
        <v>32.5</v>
      </c>
      <c r="R41" s="22">
        <v>20.5</v>
      </c>
      <c r="S41" s="22">
        <v>0.1</v>
      </c>
      <c r="T41" s="22">
        <v>0.5</v>
      </c>
      <c r="U41" s="22"/>
      <c r="V41" s="23"/>
      <c r="W41" s="22">
        <v>0</v>
      </c>
      <c r="X41" s="22"/>
      <c r="Y41" s="22"/>
      <c r="Z41" s="22"/>
      <c r="AA41" s="22"/>
      <c r="AB41" s="22">
        <v>100</v>
      </c>
      <c r="AC41" s="22"/>
      <c r="AD41" s="23"/>
      <c r="AE41" s="22">
        <v>8.4804986626101198E-2</v>
      </c>
    </row>
    <row r="42" spans="1:31">
      <c r="A42" s="15" t="s">
        <v>44</v>
      </c>
      <c r="B42" s="22">
        <v>1.78</v>
      </c>
      <c r="C42" s="22">
        <v>13674.7</v>
      </c>
      <c r="D42" s="22">
        <v>245.1</v>
      </c>
      <c r="E42" s="23" t="s">
        <v>259</v>
      </c>
      <c r="F42" s="22">
        <v>3026.51</v>
      </c>
      <c r="G42" s="23" t="s">
        <v>424</v>
      </c>
      <c r="H42" s="22">
        <v>0</v>
      </c>
      <c r="I42" s="23" t="s">
        <v>481</v>
      </c>
      <c r="J42" s="22">
        <v>2812.9</v>
      </c>
      <c r="K42" s="23" t="s">
        <v>553</v>
      </c>
      <c r="L42" s="23" t="s">
        <v>659</v>
      </c>
      <c r="M42" s="22"/>
      <c r="N42" s="22"/>
      <c r="O42" s="22"/>
      <c r="P42" s="22"/>
      <c r="Q42" s="22"/>
      <c r="R42" s="22"/>
      <c r="S42" s="22">
        <v>7.95</v>
      </c>
      <c r="T42" s="22">
        <v>92.05</v>
      </c>
      <c r="U42" s="22"/>
      <c r="V42" s="23"/>
      <c r="W42" s="22">
        <v>28.51</v>
      </c>
      <c r="X42" s="22"/>
      <c r="Y42" s="22"/>
      <c r="Z42" s="22">
        <v>47.39</v>
      </c>
      <c r="AA42" s="22"/>
      <c r="AB42" s="22"/>
      <c r="AC42" s="22">
        <v>24.1</v>
      </c>
      <c r="AD42" s="23" t="s">
        <v>900</v>
      </c>
      <c r="AE42" s="22">
        <v>44.494650705317099</v>
      </c>
    </row>
    <row r="43" spans="1:31">
      <c r="A43" s="15" t="s">
        <v>45</v>
      </c>
      <c r="B43" s="22">
        <v>0.1</v>
      </c>
      <c r="C43" s="22">
        <v>158907.94</v>
      </c>
      <c r="D43" s="22">
        <v>1984</v>
      </c>
      <c r="E43" s="23" t="s">
        <v>260</v>
      </c>
      <c r="F43" s="22">
        <v>135</v>
      </c>
      <c r="G43" s="23" t="s">
        <v>425</v>
      </c>
      <c r="H43" s="22">
        <v>1859</v>
      </c>
      <c r="I43" s="23" t="s">
        <v>502</v>
      </c>
      <c r="J43" s="22">
        <v>0</v>
      </c>
      <c r="K43" s="23"/>
      <c r="L43" s="23" t="s">
        <v>660</v>
      </c>
      <c r="M43" s="22"/>
      <c r="N43" s="22">
        <v>42.64</v>
      </c>
      <c r="O43" s="22"/>
      <c r="P43" s="22">
        <v>9.19</v>
      </c>
      <c r="Q43" s="22">
        <v>44.39</v>
      </c>
      <c r="R43" s="22">
        <v>0</v>
      </c>
      <c r="S43" s="22">
        <v>0.5</v>
      </c>
      <c r="T43" s="22">
        <v>0.42</v>
      </c>
      <c r="U43" s="22">
        <v>2.85</v>
      </c>
      <c r="V43" s="23" t="s">
        <v>786</v>
      </c>
      <c r="W43" s="22">
        <v>0</v>
      </c>
      <c r="X43" s="22"/>
      <c r="Y43" s="22"/>
      <c r="Z43" s="22">
        <v>1.2999999999999999E-2</v>
      </c>
      <c r="AA43" s="22"/>
      <c r="AB43" s="22">
        <v>99.986999999999995</v>
      </c>
      <c r="AC43" s="22"/>
      <c r="AD43" s="23"/>
      <c r="AE43" s="22">
        <v>2.5033362083732298</v>
      </c>
    </row>
    <row r="44" spans="1:31">
      <c r="A44" s="15" t="s">
        <v>46</v>
      </c>
      <c r="B44" s="22">
        <v>0.05</v>
      </c>
      <c r="C44" s="22">
        <v>1564455.3</v>
      </c>
      <c r="D44" s="22">
        <v>1213</v>
      </c>
      <c r="E44" s="23" t="s">
        <v>261</v>
      </c>
      <c r="F44" s="22">
        <v>4422.3999999999996</v>
      </c>
      <c r="G44" s="23" t="s">
        <v>426</v>
      </c>
      <c r="H44" s="22">
        <v>0</v>
      </c>
      <c r="I44" s="23"/>
      <c r="J44" s="22">
        <v>14822</v>
      </c>
      <c r="K44" s="23" t="s">
        <v>554</v>
      </c>
      <c r="L44" s="23" t="s">
        <v>661</v>
      </c>
      <c r="M44" s="22">
        <v>0</v>
      </c>
      <c r="N44" s="22">
        <v>64.3</v>
      </c>
      <c r="O44" s="22">
        <v>0</v>
      </c>
      <c r="P44" s="22">
        <v>16.27</v>
      </c>
      <c r="Q44" s="22">
        <v>6.3</v>
      </c>
      <c r="R44" s="22">
        <v>0</v>
      </c>
      <c r="S44" s="22">
        <v>0</v>
      </c>
      <c r="T44" s="22">
        <v>13.16</v>
      </c>
      <c r="U44" s="22">
        <v>0</v>
      </c>
      <c r="V44" s="23"/>
      <c r="W44" s="22">
        <v>0.5</v>
      </c>
      <c r="X44" s="22">
        <v>0</v>
      </c>
      <c r="Y44" s="22"/>
      <c r="Z44" s="22">
        <v>0</v>
      </c>
      <c r="AA44" s="22">
        <v>0</v>
      </c>
      <c r="AB44" s="22">
        <v>99.5</v>
      </c>
      <c r="AC44" s="22"/>
      <c r="AD44" s="23"/>
      <c r="AE44" s="22">
        <v>1.30763723322744</v>
      </c>
    </row>
    <row r="45" spans="1:31">
      <c r="A45" s="15" t="s">
        <v>47</v>
      </c>
      <c r="B45" s="22">
        <v>0.11</v>
      </c>
      <c r="C45" s="22">
        <v>2515015</v>
      </c>
      <c r="D45" s="22">
        <v>0</v>
      </c>
      <c r="E45" s="23" t="s">
        <v>240</v>
      </c>
      <c r="F45" s="22">
        <v>0</v>
      </c>
      <c r="G45" s="23" t="s">
        <v>427</v>
      </c>
      <c r="H45" s="22">
        <v>0</v>
      </c>
      <c r="I45" s="23" t="s">
        <v>240</v>
      </c>
      <c r="J45" s="22">
        <v>68827.44</v>
      </c>
      <c r="K45" s="23" t="s">
        <v>555</v>
      </c>
      <c r="L45" s="25" t="s">
        <v>2039</v>
      </c>
      <c r="M45" s="22"/>
      <c r="N45" s="22"/>
      <c r="O45" s="22"/>
      <c r="P45" s="22"/>
      <c r="Q45" s="22"/>
      <c r="R45" s="22"/>
      <c r="S45" s="22"/>
      <c r="T45" s="22"/>
      <c r="U45" s="22"/>
      <c r="V45" s="23"/>
      <c r="W45" s="22">
        <v>0</v>
      </c>
      <c r="X45" s="22"/>
      <c r="Y45" s="22"/>
      <c r="Z45" s="22"/>
      <c r="AA45" s="22"/>
      <c r="AB45" s="22"/>
      <c r="AC45" s="22"/>
      <c r="AD45" s="23"/>
      <c r="AE45" s="22">
        <v>2.7366612127561898</v>
      </c>
    </row>
    <row r="46" spans="1:31">
      <c r="A46" s="15" t="s">
        <v>48</v>
      </c>
      <c r="B46" s="22">
        <v>0.19</v>
      </c>
      <c r="C46" s="22">
        <v>145433.39000000001</v>
      </c>
      <c r="D46" s="22">
        <v>0</v>
      </c>
      <c r="E46" s="23"/>
      <c r="F46" s="22">
        <v>0</v>
      </c>
      <c r="G46" s="23"/>
      <c r="H46" s="22">
        <v>0</v>
      </c>
      <c r="I46" s="23" t="s">
        <v>503</v>
      </c>
      <c r="J46" s="22">
        <v>6878.8789999999999</v>
      </c>
      <c r="K46" s="23" t="s">
        <v>556</v>
      </c>
      <c r="L46" s="25" t="s">
        <v>2039</v>
      </c>
      <c r="M46" s="22">
        <v>0</v>
      </c>
      <c r="N46" s="22">
        <v>46</v>
      </c>
      <c r="O46" s="22">
        <v>0</v>
      </c>
      <c r="P46" s="22">
        <v>50</v>
      </c>
      <c r="Q46" s="22"/>
      <c r="R46" s="22">
        <v>1</v>
      </c>
      <c r="S46" s="22">
        <v>0.5</v>
      </c>
      <c r="T46" s="22">
        <v>0.5</v>
      </c>
      <c r="U46" s="22"/>
      <c r="V46" s="23"/>
      <c r="W46" s="22">
        <v>0</v>
      </c>
      <c r="X46" s="22"/>
      <c r="Y46" s="22"/>
      <c r="Z46" s="22"/>
      <c r="AA46" s="22"/>
      <c r="AB46" s="22">
        <v>100</v>
      </c>
      <c r="AC46" s="22"/>
      <c r="AD46" s="23" t="s">
        <v>901</v>
      </c>
      <c r="AE46" s="22">
        <v>4.7299172494019404</v>
      </c>
    </row>
    <row r="47" spans="1:31">
      <c r="A47" s="15" t="s">
        <v>49</v>
      </c>
      <c r="B47" s="22">
        <v>0</v>
      </c>
      <c r="C47" s="22">
        <v>159319.03700000001</v>
      </c>
      <c r="D47" s="22">
        <v>0</v>
      </c>
      <c r="E47" s="23"/>
      <c r="F47" s="22">
        <v>0</v>
      </c>
      <c r="G47" s="23"/>
      <c r="H47" s="22">
        <v>0</v>
      </c>
      <c r="I47" s="23"/>
      <c r="J47" s="22">
        <v>0</v>
      </c>
      <c r="K47" s="23"/>
      <c r="L47" s="25" t="s">
        <v>2039</v>
      </c>
      <c r="M47" s="22"/>
      <c r="N47" s="22"/>
      <c r="O47" s="22"/>
      <c r="P47" s="22"/>
      <c r="Q47" s="22"/>
      <c r="R47" s="22"/>
      <c r="S47" s="22"/>
      <c r="T47" s="22"/>
      <c r="U47" s="22"/>
      <c r="V47" s="23"/>
      <c r="W47" s="22">
        <v>0</v>
      </c>
      <c r="X47" s="22"/>
      <c r="Y47" s="22"/>
      <c r="Z47" s="22"/>
      <c r="AA47" s="22"/>
      <c r="AB47" s="22"/>
      <c r="AC47" s="22"/>
      <c r="AD47" s="23"/>
      <c r="AE47" s="22">
        <v>0</v>
      </c>
    </row>
    <row r="48" spans="1:31">
      <c r="A48" s="56" t="s">
        <v>50</v>
      </c>
      <c r="B48" s="57">
        <v>0.59</v>
      </c>
      <c r="C48" s="57">
        <v>3346375</v>
      </c>
      <c r="D48" s="57">
        <v>17803</v>
      </c>
      <c r="E48" s="58" t="s">
        <v>262</v>
      </c>
      <c r="F48" s="57">
        <v>474913</v>
      </c>
      <c r="G48" s="58" t="s">
        <v>428</v>
      </c>
      <c r="H48" s="57">
        <v>0</v>
      </c>
      <c r="I48" s="23"/>
      <c r="J48" s="22">
        <v>0</v>
      </c>
      <c r="K48" s="23" t="s">
        <v>453</v>
      </c>
      <c r="L48" s="23" t="s">
        <v>662</v>
      </c>
      <c r="M48" s="22">
        <v>2.1</v>
      </c>
      <c r="N48" s="22">
        <v>5.5</v>
      </c>
      <c r="O48" s="22"/>
      <c r="P48" s="22">
        <v>30.4</v>
      </c>
      <c r="Q48" s="22">
        <v>25.9</v>
      </c>
      <c r="R48" s="22">
        <v>30.6</v>
      </c>
      <c r="S48" s="22"/>
      <c r="T48" s="22">
        <v>4.7</v>
      </c>
      <c r="U48" s="22">
        <v>0.8</v>
      </c>
      <c r="V48" s="23" t="s">
        <v>787</v>
      </c>
      <c r="W48" s="22">
        <v>0</v>
      </c>
      <c r="X48" s="22"/>
      <c r="Y48" s="22"/>
      <c r="Z48" s="22">
        <v>0.01</v>
      </c>
      <c r="AA48" s="22"/>
      <c r="AB48" s="22">
        <v>99.9</v>
      </c>
      <c r="AC48" s="22"/>
      <c r="AD48" s="23"/>
      <c r="AE48" s="22">
        <v>14.7238728474842</v>
      </c>
    </row>
    <row r="49" spans="1:31">
      <c r="A49" s="56" t="s">
        <v>50</v>
      </c>
      <c r="B49" s="57">
        <v>0.71</v>
      </c>
      <c r="C49" s="57">
        <v>3318088</v>
      </c>
      <c r="D49" s="57">
        <v>15403</v>
      </c>
      <c r="E49" s="58" t="s">
        <v>263</v>
      </c>
      <c r="F49" s="57">
        <v>544000</v>
      </c>
      <c r="G49" s="58" t="s">
        <v>428</v>
      </c>
      <c r="H49" s="57">
        <v>32048</v>
      </c>
      <c r="I49" s="23" t="s">
        <v>504</v>
      </c>
      <c r="J49" s="22">
        <v>0</v>
      </c>
      <c r="K49" s="23" t="s">
        <v>453</v>
      </c>
      <c r="L49" s="23" t="s">
        <v>662</v>
      </c>
      <c r="M49" s="22">
        <v>2.1</v>
      </c>
      <c r="N49" s="22">
        <v>5.5</v>
      </c>
      <c r="O49" s="22"/>
      <c r="P49" s="22">
        <v>30.4</v>
      </c>
      <c r="Q49" s="22">
        <v>25.9</v>
      </c>
      <c r="R49" s="22">
        <v>30.6</v>
      </c>
      <c r="S49" s="22"/>
      <c r="T49" s="22">
        <v>4.7</v>
      </c>
      <c r="U49" s="22">
        <v>0.8</v>
      </c>
      <c r="V49" s="23" t="s">
        <v>787</v>
      </c>
      <c r="W49" s="22">
        <v>0</v>
      </c>
      <c r="X49" s="22"/>
      <c r="Y49" s="22"/>
      <c r="Z49" s="22">
        <v>0.01</v>
      </c>
      <c r="AA49" s="22"/>
      <c r="AB49" s="22">
        <v>99.9</v>
      </c>
      <c r="AC49" s="22"/>
      <c r="AD49" s="23"/>
      <c r="AE49" s="22">
        <v>17.825054670038899</v>
      </c>
    </row>
    <row r="50" spans="1:31">
      <c r="A50" s="56" t="s">
        <v>50</v>
      </c>
      <c r="B50" s="57">
        <v>0.7</v>
      </c>
      <c r="C50" s="57">
        <v>3318088</v>
      </c>
      <c r="D50" s="57">
        <v>20691</v>
      </c>
      <c r="E50" s="58" t="s">
        <v>264</v>
      </c>
      <c r="F50" s="57">
        <v>513000</v>
      </c>
      <c r="G50" s="58" t="s">
        <v>428</v>
      </c>
      <c r="H50" s="57">
        <v>48500</v>
      </c>
      <c r="I50" s="23" t="s">
        <v>504</v>
      </c>
      <c r="J50" s="22">
        <v>0</v>
      </c>
      <c r="K50" s="23" t="s">
        <v>453</v>
      </c>
      <c r="L50" s="23" t="s">
        <v>662</v>
      </c>
      <c r="M50" s="22">
        <v>2.1</v>
      </c>
      <c r="N50" s="22">
        <v>2.1</v>
      </c>
      <c r="O50" s="22"/>
      <c r="P50" s="22">
        <v>31.6</v>
      </c>
      <c r="Q50" s="22">
        <v>21.7</v>
      </c>
      <c r="R50" s="22">
        <v>31.4</v>
      </c>
      <c r="S50" s="22"/>
      <c r="T50" s="22">
        <v>4.7</v>
      </c>
      <c r="U50" s="22">
        <v>0.1</v>
      </c>
      <c r="V50" s="23" t="s">
        <v>788</v>
      </c>
      <c r="W50" s="22">
        <v>0</v>
      </c>
      <c r="X50" s="22"/>
      <c r="Y50" s="22"/>
      <c r="Z50" s="22">
        <v>0.01</v>
      </c>
      <c r="AA50" s="22"/>
      <c r="AB50" s="22">
        <v>99.9</v>
      </c>
      <c r="AC50" s="22"/>
      <c r="AD50" s="23"/>
      <c r="AE50" s="22">
        <v>17.5459782862902</v>
      </c>
    </row>
    <row r="51" spans="1:31">
      <c r="A51" s="15" t="s">
        <v>51</v>
      </c>
      <c r="B51" s="22">
        <v>0.01</v>
      </c>
      <c r="C51" s="22">
        <v>457479</v>
      </c>
      <c r="D51" s="22">
        <v>682</v>
      </c>
      <c r="E51" s="23" t="s">
        <v>265</v>
      </c>
      <c r="F51" s="22">
        <v>0</v>
      </c>
      <c r="G51" s="23" t="s">
        <v>429</v>
      </c>
      <c r="H51" s="22">
        <v>0</v>
      </c>
      <c r="I51" s="23"/>
      <c r="J51" s="22">
        <v>0</v>
      </c>
      <c r="K51" s="23"/>
      <c r="L51" s="25" t="s">
        <v>2039</v>
      </c>
      <c r="M51" s="22">
        <v>0.2</v>
      </c>
      <c r="N51" s="22">
        <v>59.3</v>
      </c>
      <c r="O51" s="22">
        <v>0</v>
      </c>
      <c r="P51" s="22">
        <v>0</v>
      </c>
      <c r="Q51" s="22">
        <v>26.3</v>
      </c>
      <c r="R51" s="22">
        <v>0</v>
      </c>
      <c r="S51" s="22">
        <v>0</v>
      </c>
      <c r="T51" s="22">
        <v>14.2</v>
      </c>
      <c r="U51" s="22"/>
      <c r="V51" s="23" t="s">
        <v>789</v>
      </c>
      <c r="W51" s="22">
        <v>0</v>
      </c>
      <c r="X51" s="22">
        <v>0</v>
      </c>
      <c r="Y51" s="22">
        <v>0</v>
      </c>
      <c r="Z51" s="22">
        <v>0.02</v>
      </c>
      <c r="AA51" s="22">
        <v>0</v>
      </c>
      <c r="AB51" s="22">
        <v>99.8</v>
      </c>
      <c r="AC51" s="22">
        <v>0</v>
      </c>
      <c r="AD51" s="23" t="s">
        <v>902</v>
      </c>
      <c r="AE51" s="22">
        <v>0.149077881170502</v>
      </c>
    </row>
    <row r="52" spans="1:31">
      <c r="A52" s="15" t="s">
        <v>52</v>
      </c>
      <c r="B52" s="22">
        <v>0</v>
      </c>
      <c r="C52" s="22">
        <v>102137.43</v>
      </c>
      <c r="D52" s="22">
        <v>24.43</v>
      </c>
      <c r="E52" s="23" t="s">
        <v>266</v>
      </c>
      <c r="F52" s="22">
        <v>0</v>
      </c>
      <c r="G52" s="23"/>
      <c r="H52" s="22">
        <v>0</v>
      </c>
      <c r="I52" s="23"/>
      <c r="J52" s="22">
        <v>0</v>
      </c>
      <c r="K52" s="23"/>
      <c r="L52" s="25" t="s">
        <v>2039</v>
      </c>
      <c r="M52" s="22"/>
      <c r="N52" s="22"/>
      <c r="O52" s="22"/>
      <c r="P52" s="22"/>
      <c r="Q52" s="22"/>
      <c r="R52" s="22"/>
      <c r="S52" s="22"/>
      <c r="T52" s="22"/>
      <c r="U52" s="22"/>
      <c r="V52" s="23"/>
      <c r="W52" s="22">
        <v>0</v>
      </c>
      <c r="X52" s="22"/>
      <c r="Y52" s="22"/>
      <c r="Z52" s="22"/>
      <c r="AA52" s="22"/>
      <c r="AB52" s="22"/>
      <c r="AC52" s="22"/>
      <c r="AD52" s="23"/>
      <c r="AE52" s="22">
        <v>2.39187533894283E-2</v>
      </c>
    </row>
    <row r="53" spans="1:31">
      <c r="A53" s="15" t="s">
        <v>53</v>
      </c>
      <c r="B53" s="22">
        <v>2.75</v>
      </c>
      <c r="C53" s="22">
        <v>143790.5</v>
      </c>
      <c r="D53" s="22">
        <v>392</v>
      </c>
      <c r="E53" s="23" t="s">
        <v>267</v>
      </c>
      <c r="F53" s="22">
        <v>11.96</v>
      </c>
      <c r="G53" s="23" t="s">
        <v>430</v>
      </c>
      <c r="H53" s="22">
        <v>0</v>
      </c>
      <c r="I53" s="23"/>
      <c r="J53" s="22">
        <v>98295</v>
      </c>
      <c r="K53" s="23" t="s">
        <v>557</v>
      </c>
      <c r="L53" s="23" t="s">
        <v>663</v>
      </c>
      <c r="M53" s="22">
        <v>1.3</v>
      </c>
      <c r="N53" s="22">
        <v>23.3</v>
      </c>
      <c r="O53" s="22">
        <v>0</v>
      </c>
      <c r="P53" s="22">
        <v>1.2</v>
      </c>
      <c r="Q53" s="22">
        <v>30.7</v>
      </c>
      <c r="R53" s="22">
        <v>40.5</v>
      </c>
      <c r="S53" s="22">
        <v>0.2</v>
      </c>
      <c r="T53" s="22">
        <v>1.3</v>
      </c>
      <c r="U53" s="22">
        <v>0.7</v>
      </c>
      <c r="V53" s="23" t="s">
        <v>790</v>
      </c>
      <c r="W53" s="22">
        <v>0</v>
      </c>
      <c r="X53" s="22">
        <v>0</v>
      </c>
      <c r="Y53" s="22">
        <v>5</v>
      </c>
      <c r="Z53" s="22">
        <v>2</v>
      </c>
      <c r="AA53" s="22">
        <v>0</v>
      </c>
      <c r="AB53" s="22">
        <v>93</v>
      </c>
      <c r="AC53" s="22">
        <v>0</v>
      </c>
      <c r="AD53" s="23"/>
      <c r="AE53" s="22">
        <v>68.640807285599493</v>
      </c>
    </row>
    <row r="54" spans="1:31">
      <c r="A54" s="15" t="s">
        <v>54</v>
      </c>
      <c r="B54" s="22">
        <v>0</v>
      </c>
      <c r="C54" s="22"/>
      <c r="D54" s="22"/>
      <c r="E54" s="23"/>
      <c r="F54" s="22"/>
      <c r="G54" s="23"/>
      <c r="H54" s="22"/>
      <c r="I54" s="23"/>
      <c r="J54" s="22"/>
      <c r="K54" s="23"/>
      <c r="L54" s="25" t="s">
        <v>2039</v>
      </c>
      <c r="M54" s="22"/>
      <c r="N54" s="22"/>
      <c r="O54" s="22"/>
      <c r="P54" s="22"/>
      <c r="Q54" s="22"/>
      <c r="R54" s="22"/>
      <c r="S54" s="22"/>
      <c r="T54" s="22"/>
      <c r="U54" s="22"/>
      <c r="V54" s="23"/>
      <c r="W54" s="22">
        <v>0</v>
      </c>
      <c r="X54" s="22"/>
      <c r="Y54" s="22"/>
      <c r="Z54" s="22"/>
      <c r="AA54" s="22"/>
      <c r="AB54" s="22"/>
      <c r="AC54" s="22"/>
      <c r="AD54" s="23"/>
      <c r="AE54" s="22">
        <v>0</v>
      </c>
    </row>
    <row r="55" spans="1:31">
      <c r="A55" s="15" t="s">
        <v>55</v>
      </c>
      <c r="B55" s="22">
        <v>0.03</v>
      </c>
      <c r="C55" s="22">
        <v>472570</v>
      </c>
      <c r="D55" s="22">
        <v>3880</v>
      </c>
      <c r="E55" s="23" t="s">
        <v>268</v>
      </c>
      <c r="F55" s="22">
        <v>0</v>
      </c>
      <c r="G55" s="23"/>
      <c r="H55" s="22">
        <v>0</v>
      </c>
      <c r="I55" s="23"/>
      <c r="J55" s="22">
        <v>0</v>
      </c>
      <c r="K55" s="23"/>
      <c r="L55" s="23" t="s">
        <v>664</v>
      </c>
      <c r="M55" s="22">
        <v>0</v>
      </c>
      <c r="N55" s="22">
        <v>82.08</v>
      </c>
      <c r="O55" s="22">
        <v>0</v>
      </c>
      <c r="P55" s="22">
        <v>0.3</v>
      </c>
      <c r="Q55" s="22">
        <v>17.57</v>
      </c>
      <c r="R55" s="22">
        <v>0</v>
      </c>
      <c r="S55" s="22">
        <v>0.05</v>
      </c>
      <c r="T55" s="22">
        <v>0</v>
      </c>
      <c r="U55" s="22">
        <v>0</v>
      </c>
      <c r="V55" s="23"/>
      <c r="W55" s="22">
        <v>0</v>
      </c>
      <c r="X55" s="22">
        <v>45</v>
      </c>
      <c r="Y55" s="22">
        <v>0</v>
      </c>
      <c r="Z55" s="22">
        <v>0</v>
      </c>
      <c r="AA55" s="22">
        <v>5</v>
      </c>
      <c r="AB55" s="22">
        <v>55</v>
      </c>
      <c r="AC55" s="22"/>
      <c r="AD55" s="23"/>
      <c r="AE55" s="22">
        <v>0.82104238525509399</v>
      </c>
    </row>
    <row r="56" spans="1:31">
      <c r="A56" s="15" t="s">
        <v>57</v>
      </c>
      <c r="B56" s="22">
        <v>0</v>
      </c>
      <c r="C56" s="22">
        <v>222765.92</v>
      </c>
      <c r="D56" s="22">
        <v>20.329999999999998</v>
      </c>
      <c r="E56" s="23" t="s">
        <v>269</v>
      </c>
      <c r="F56" s="22">
        <v>0</v>
      </c>
      <c r="G56" s="23"/>
      <c r="H56" s="22">
        <v>0</v>
      </c>
      <c r="I56" s="23"/>
      <c r="J56" s="22">
        <v>0</v>
      </c>
      <c r="K56" s="23"/>
      <c r="L56" s="25" t="s">
        <v>2039</v>
      </c>
      <c r="M56" s="22"/>
      <c r="N56" s="22">
        <v>23.98</v>
      </c>
      <c r="O56" s="22"/>
      <c r="P56" s="22">
        <v>0.79</v>
      </c>
      <c r="Q56" s="22">
        <v>23.25</v>
      </c>
      <c r="R56" s="22">
        <v>51.65</v>
      </c>
      <c r="S56" s="22">
        <v>0.28000000000000003</v>
      </c>
      <c r="T56" s="22"/>
      <c r="U56" s="22">
        <v>0.05</v>
      </c>
      <c r="V56" s="23" t="s">
        <v>791</v>
      </c>
      <c r="W56" s="22">
        <v>0</v>
      </c>
      <c r="X56" s="22"/>
      <c r="Y56" s="22">
        <v>22.5</v>
      </c>
      <c r="Z56" s="22"/>
      <c r="AA56" s="22"/>
      <c r="AB56" s="22">
        <v>77.5</v>
      </c>
      <c r="AC56" s="22"/>
      <c r="AD56" s="23"/>
      <c r="AE56" s="22">
        <v>9.1261715436544294E-3</v>
      </c>
    </row>
    <row r="57" spans="1:31">
      <c r="A57" s="15" t="s">
        <v>58</v>
      </c>
      <c r="B57" s="22">
        <v>2.54</v>
      </c>
      <c r="C57" s="68">
        <v>138963.51999999999</v>
      </c>
      <c r="D57" s="22">
        <v>0</v>
      </c>
      <c r="E57" s="23"/>
      <c r="F57" s="22">
        <v>0</v>
      </c>
      <c r="G57" s="23"/>
      <c r="H57" s="22">
        <v>0</v>
      </c>
      <c r="I57" s="23"/>
      <c r="J57" s="22">
        <v>85237</v>
      </c>
      <c r="K57" s="23" t="s">
        <v>558</v>
      </c>
      <c r="L57" s="25" t="s">
        <v>2039</v>
      </c>
      <c r="M57" s="22">
        <v>0</v>
      </c>
      <c r="N57" s="22">
        <v>2</v>
      </c>
      <c r="O57" s="22">
        <v>0</v>
      </c>
      <c r="P57" s="22">
        <v>8</v>
      </c>
      <c r="Q57" s="22">
        <v>48</v>
      </c>
      <c r="R57" s="22">
        <v>31</v>
      </c>
      <c r="S57" s="22">
        <v>4</v>
      </c>
      <c r="T57" s="22">
        <v>7</v>
      </c>
      <c r="U57" s="22">
        <v>0</v>
      </c>
      <c r="V57" s="23" t="s">
        <v>792</v>
      </c>
      <c r="W57" s="22">
        <v>0</v>
      </c>
      <c r="X57" s="22">
        <v>0</v>
      </c>
      <c r="Y57" s="22">
        <v>0</v>
      </c>
      <c r="Z57" s="22">
        <v>0</v>
      </c>
      <c r="AA57" s="22">
        <v>0</v>
      </c>
      <c r="AB57" s="22">
        <v>12</v>
      </c>
      <c r="AC57" s="22">
        <v>88</v>
      </c>
      <c r="AD57" s="23" t="s">
        <v>903</v>
      </c>
      <c r="AE57" s="22">
        <v>61.34</v>
      </c>
    </row>
    <row r="58" spans="1:31">
      <c r="A58" s="15" t="s">
        <v>58</v>
      </c>
      <c r="B58" s="22" t="s">
        <v>453</v>
      </c>
      <c r="C58" s="22">
        <v>138963.51999999999</v>
      </c>
      <c r="D58" s="22">
        <v>0</v>
      </c>
      <c r="E58" s="23"/>
      <c r="F58" s="22">
        <v>0</v>
      </c>
      <c r="G58" s="23"/>
      <c r="H58" s="22">
        <v>0</v>
      </c>
      <c r="I58" s="23"/>
      <c r="J58" s="22">
        <v>85237.759999999995</v>
      </c>
      <c r="K58" s="23" t="s">
        <v>559</v>
      </c>
      <c r="L58" s="25" t="s">
        <v>2039</v>
      </c>
      <c r="M58" s="22">
        <v>0</v>
      </c>
      <c r="N58" s="22">
        <v>2</v>
      </c>
      <c r="O58" s="22">
        <v>0</v>
      </c>
      <c r="P58" s="22">
        <v>8</v>
      </c>
      <c r="Q58" s="22">
        <v>48</v>
      </c>
      <c r="R58" s="22">
        <v>31</v>
      </c>
      <c r="S58" s="22">
        <v>4</v>
      </c>
      <c r="T58" s="22">
        <v>7</v>
      </c>
      <c r="U58" s="22">
        <v>0</v>
      </c>
      <c r="V58" s="23" t="s">
        <v>793</v>
      </c>
      <c r="W58" s="22">
        <v>0</v>
      </c>
      <c r="X58" s="22">
        <v>0</v>
      </c>
      <c r="Y58" s="22">
        <v>0</v>
      </c>
      <c r="Z58" s="22">
        <v>0</v>
      </c>
      <c r="AA58" s="22">
        <v>0</v>
      </c>
      <c r="AB58" s="22">
        <v>12</v>
      </c>
      <c r="AC58" s="22">
        <v>88</v>
      </c>
      <c r="AD58" s="23" t="s">
        <v>904</v>
      </c>
      <c r="AE58" s="22">
        <v>61.338227471497603</v>
      </c>
    </row>
    <row r="59" spans="1:31">
      <c r="A59" s="15" t="s">
        <v>58</v>
      </c>
      <c r="B59" s="22">
        <v>2.4500000000000002</v>
      </c>
      <c r="C59" s="22">
        <v>138963.51999999999</v>
      </c>
      <c r="D59" s="22">
        <v>0</v>
      </c>
      <c r="E59" s="23"/>
      <c r="F59" s="22">
        <v>0</v>
      </c>
      <c r="G59" s="23"/>
      <c r="H59" s="22">
        <v>0</v>
      </c>
      <c r="I59" s="23"/>
      <c r="J59" s="22">
        <v>85237.759999999995</v>
      </c>
      <c r="K59" s="23" t="s">
        <v>559</v>
      </c>
      <c r="L59" s="25" t="s">
        <v>2039</v>
      </c>
      <c r="M59" s="22">
        <v>0</v>
      </c>
      <c r="N59" s="22">
        <v>2</v>
      </c>
      <c r="O59" s="22">
        <v>0</v>
      </c>
      <c r="P59" s="22">
        <v>8</v>
      </c>
      <c r="Q59" s="22">
        <v>48</v>
      </c>
      <c r="R59" s="22">
        <v>31</v>
      </c>
      <c r="S59" s="22">
        <v>4</v>
      </c>
      <c r="T59" s="22">
        <v>7</v>
      </c>
      <c r="U59" s="22">
        <v>0</v>
      </c>
      <c r="V59" s="23" t="s">
        <v>793</v>
      </c>
      <c r="W59" s="22">
        <v>0</v>
      </c>
      <c r="X59" s="22">
        <v>0</v>
      </c>
      <c r="Y59" s="22">
        <v>0</v>
      </c>
      <c r="Z59" s="22">
        <v>0</v>
      </c>
      <c r="AA59" s="22">
        <v>0</v>
      </c>
      <c r="AB59" s="22">
        <v>12</v>
      </c>
      <c r="AC59" s="22">
        <v>88</v>
      </c>
      <c r="AD59" s="23" t="s">
        <v>904</v>
      </c>
      <c r="AE59" s="22">
        <v>61.338227471497603</v>
      </c>
    </row>
    <row r="60" spans="1:31">
      <c r="A60" s="15" t="s">
        <v>59</v>
      </c>
      <c r="B60" s="22">
        <v>0</v>
      </c>
      <c r="C60" s="22">
        <v>1869096</v>
      </c>
      <c r="D60" s="22">
        <v>1221</v>
      </c>
      <c r="E60" s="23" t="s">
        <v>270</v>
      </c>
      <c r="F60" s="22">
        <v>0</v>
      </c>
      <c r="G60" s="23"/>
      <c r="H60" s="22">
        <v>0</v>
      </c>
      <c r="I60" s="23"/>
      <c r="J60" s="22">
        <v>0</v>
      </c>
      <c r="K60" s="23"/>
      <c r="L60" s="25" t="s">
        <v>2039</v>
      </c>
      <c r="M60" s="22">
        <v>0</v>
      </c>
      <c r="N60" s="22">
        <v>31</v>
      </c>
      <c r="O60" s="22">
        <v>0</v>
      </c>
      <c r="P60" s="22">
        <v>5</v>
      </c>
      <c r="Q60" s="22">
        <v>55</v>
      </c>
      <c r="R60" s="22">
        <v>9</v>
      </c>
      <c r="S60" s="22">
        <v>0</v>
      </c>
      <c r="T60" s="22">
        <v>0</v>
      </c>
      <c r="U60" s="22">
        <v>0</v>
      </c>
      <c r="V60" s="23"/>
      <c r="W60" s="22">
        <v>0</v>
      </c>
      <c r="X60" s="22">
        <v>0</v>
      </c>
      <c r="Y60" s="22">
        <v>0</v>
      </c>
      <c r="Z60" s="22">
        <v>0.3</v>
      </c>
      <c r="AA60" s="22">
        <v>0</v>
      </c>
      <c r="AB60" s="22">
        <v>99.7</v>
      </c>
      <c r="AC60" s="22">
        <v>0</v>
      </c>
      <c r="AD60" s="23"/>
      <c r="AE60" s="22">
        <v>6.5325697556465806E-2</v>
      </c>
    </row>
    <row r="61" spans="1:31">
      <c r="A61" s="15" t="s">
        <v>60</v>
      </c>
      <c r="B61" s="22">
        <v>0.21</v>
      </c>
      <c r="C61" s="22">
        <v>178818</v>
      </c>
      <c r="D61" s="22">
        <v>9525</v>
      </c>
      <c r="E61" s="23" t="s">
        <v>271</v>
      </c>
      <c r="F61" s="22">
        <v>0</v>
      </c>
      <c r="G61" s="23" t="s">
        <v>240</v>
      </c>
      <c r="H61" s="22">
        <v>0</v>
      </c>
      <c r="I61" s="23" t="s">
        <v>240</v>
      </c>
      <c r="J61" s="22">
        <v>0</v>
      </c>
      <c r="K61" s="23" t="s">
        <v>240</v>
      </c>
      <c r="L61" s="23" t="s">
        <v>665</v>
      </c>
      <c r="M61" s="22">
        <v>0</v>
      </c>
      <c r="N61" s="22">
        <v>3.4</v>
      </c>
      <c r="O61" s="22">
        <v>0</v>
      </c>
      <c r="P61" s="22">
        <v>0</v>
      </c>
      <c r="Q61" s="22">
        <v>68.3</v>
      </c>
      <c r="R61" s="22">
        <v>22.3</v>
      </c>
      <c r="S61" s="22">
        <v>0.2</v>
      </c>
      <c r="T61" s="22"/>
      <c r="U61" s="22">
        <v>5.8</v>
      </c>
      <c r="V61" s="23" t="s">
        <v>794</v>
      </c>
      <c r="W61" s="22">
        <v>0</v>
      </c>
      <c r="X61" s="22">
        <v>0</v>
      </c>
      <c r="Y61" s="22">
        <v>100</v>
      </c>
      <c r="Z61" s="22">
        <v>0</v>
      </c>
      <c r="AA61" s="22">
        <v>0</v>
      </c>
      <c r="AB61" s="22">
        <v>0</v>
      </c>
      <c r="AC61" s="22">
        <v>0</v>
      </c>
      <c r="AD61" s="23" t="s">
        <v>905</v>
      </c>
      <c r="AE61" s="22">
        <v>5.3266449686273196</v>
      </c>
    </row>
    <row r="62" spans="1:31">
      <c r="A62" s="15" t="s">
        <v>62</v>
      </c>
      <c r="B62" s="22">
        <v>0</v>
      </c>
      <c r="C62" s="22">
        <v>508673.57</v>
      </c>
      <c r="D62" s="22">
        <v>0.06</v>
      </c>
      <c r="E62" s="23" t="s">
        <v>272</v>
      </c>
      <c r="F62" s="22">
        <v>0</v>
      </c>
      <c r="G62" s="23"/>
      <c r="H62" s="22">
        <v>0</v>
      </c>
      <c r="I62" s="23"/>
      <c r="J62" s="22">
        <v>0</v>
      </c>
      <c r="K62" s="23"/>
      <c r="L62" s="23" t="s">
        <v>666</v>
      </c>
      <c r="M62" s="22">
        <v>1.9</v>
      </c>
      <c r="N62" s="22">
        <v>21.7</v>
      </c>
      <c r="O62" s="22">
        <v>0</v>
      </c>
      <c r="P62" s="22">
        <v>0.1</v>
      </c>
      <c r="Q62" s="22">
        <v>61.4</v>
      </c>
      <c r="R62" s="22">
        <v>12.7</v>
      </c>
      <c r="S62" s="22">
        <v>0.1</v>
      </c>
      <c r="T62" s="22">
        <v>0</v>
      </c>
      <c r="U62" s="22">
        <v>2.08</v>
      </c>
      <c r="V62" s="23" t="s">
        <v>795</v>
      </c>
      <c r="W62" s="22">
        <v>0</v>
      </c>
      <c r="X62" s="22">
        <v>0</v>
      </c>
      <c r="Y62" s="22">
        <v>100</v>
      </c>
      <c r="Z62" s="22">
        <v>0</v>
      </c>
      <c r="AA62" s="22">
        <v>0</v>
      </c>
      <c r="AB62" s="22">
        <v>0</v>
      </c>
      <c r="AC62" s="22">
        <v>0</v>
      </c>
      <c r="AD62" s="23" t="s">
        <v>906</v>
      </c>
      <c r="AE62" s="22">
        <v>1.17953838254266E-5</v>
      </c>
    </row>
    <row r="63" spans="1:31">
      <c r="A63" s="15" t="s">
        <v>217</v>
      </c>
      <c r="B63" s="22" t="s">
        <v>453</v>
      </c>
      <c r="C63" s="22">
        <v>36478.5</v>
      </c>
      <c r="D63" s="22">
        <v>145.34</v>
      </c>
      <c r="E63" s="23" t="s">
        <v>273</v>
      </c>
      <c r="F63" s="22">
        <v>0</v>
      </c>
      <c r="G63" s="23"/>
      <c r="H63" s="22">
        <v>0</v>
      </c>
      <c r="I63" s="23"/>
      <c r="J63" s="22">
        <v>18955.560000000001</v>
      </c>
      <c r="K63" s="23" t="s">
        <v>560</v>
      </c>
      <c r="L63" s="23" t="s">
        <v>667</v>
      </c>
      <c r="M63" s="22"/>
      <c r="N63" s="22"/>
      <c r="O63" s="22"/>
      <c r="P63" s="22"/>
      <c r="Q63" s="22"/>
      <c r="R63" s="22"/>
      <c r="S63" s="22"/>
      <c r="T63" s="22"/>
      <c r="U63" s="22"/>
      <c r="V63" s="23"/>
      <c r="W63" s="22">
        <v>0</v>
      </c>
      <c r="X63" s="22"/>
      <c r="Y63" s="22"/>
      <c r="Z63" s="22"/>
      <c r="AA63" s="22"/>
      <c r="AB63" s="22">
        <v>100</v>
      </c>
      <c r="AC63" s="22"/>
      <c r="AD63" s="23"/>
      <c r="AE63" s="22">
        <v>52.3620762915142</v>
      </c>
    </row>
    <row r="64" spans="1:31">
      <c r="A64" s="15" t="s">
        <v>217</v>
      </c>
      <c r="B64" s="22" t="s">
        <v>453</v>
      </c>
      <c r="C64" s="22">
        <v>36478.5</v>
      </c>
      <c r="D64" s="22">
        <v>145.34</v>
      </c>
      <c r="E64" s="23" t="s">
        <v>273</v>
      </c>
      <c r="F64" s="22">
        <v>0</v>
      </c>
      <c r="G64" s="23"/>
      <c r="H64" s="22">
        <v>0</v>
      </c>
      <c r="I64" s="23"/>
      <c r="J64" s="22">
        <v>18955.560000000001</v>
      </c>
      <c r="K64" s="23" t="s">
        <v>560</v>
      </c>
      <c r="L64" s="23" t="s">
        <v>667</v>
      </c>
      <c r="M64" s="22"/>
      <c r="N64" s="22"/>
      <c r="O64" s="22"/>
      <c r="P64" s="22"/>
      <c r="Q64" s="22"/>
      <c r="R64" s="22"/>
      <c r="S64" s="22"/>
      <c r="T64" s="22"/>
      <c r="U64" s="22"/>
      <c r="V64" s="23"/>
      <c r="W64" s="22">
        <v>0</v>
      </c>
      <c r="X64" s="22"/>
      <c r="Y64" s="22"/>
      <c r="Z64" s="22"/>
      <c r="AA64" s="22"/>
      <c r="AB64" s="22">
        <v>100</v>
      </c>
      <c r="AC64" s="22"/>
      <c r="AD64" s="23"/>
      <c r="AE64" s="22">
        <v>52.3620762915142</v>
      </c>
    </row>
    <row r="65" spans="1:31">
      <c r="A65" s="15" t="s">
        <v>63</v>
      </c>
      <c r="B65" s="22">
        <v>0</v>
      </c>
      <c r="C65" s="22">
        <v>39834</v>
      </c>
      <c r="D65" s="22">
        <v>0</v>
      </c>
      <c r="E65" s="23"/>
      <c r="F65" s="22">
        <v>0</v>
      </c>
      <c r="G65" s="23"/>
      <c r="H65" s="22">
        <v>0</v>
      </c>
      <c r="I65" s="23"/>
      <c r="J65" s="22">
        <v>0</v>
      </c>
      <c r="K65" s="23"/>
      <c r="L65" s="25" t="s">
        <v>2039</v>
      </c>
      <c r="M65" s="22">
        <v>6</v>
      </c>
      <c r="N65" s="22">
        <v>1.6</v>
      </c>
      <c r="O65" s="22">
        <v>0</v>
      </c>
      <c r="P65" s="22">
        <v>8.4</v>
      </c>
      <c r="Q65" s="22">
        <v>48</v>
      </c>
      <c r="R65" s="22">
        <v>30.8</v>
      </c>
      <c r="S65" s="22">
        <v>0.9</v>
      </c>
      <c r="T65" s="22">
        <v>3.2</v>
      </c>
      <c r="U65" s="22">
        <v>1.1000000000000001</v>
      </c>
      <c r="V65" s="23" t="s">
        <v>796</v>
      </c>
      <c r="W65" s="22">
        <v>0</v>
      </c>
      <c r="X65" s="22">
        <v>0</v>
      </c>
      <c r="Y65" s="22">
        <v>0.84</v>
      </c>
      <c r="Z65" s="22">
        <v>0</v>
      </c>
      <c r="AA65" s="22">
        <v>0</v>
      </c>
      <c r="AB65" s="22">
        <v>99.16</v>
      </c>
      <c r="AC65" s="22">
        <v>0</v>
      </c>
      <c r="AD65" s="23"/>
      <c r="AE65" s="22">
        <v>0</v>
      </c>
    </row>
    <row r="66" spans="1:31">
      <c r="A66" s="15" t="s">
        <v>65</v>
      </c>
      <c r="B66" s="22">
        <v>0.11</v>
      </c>
      <c r="C66" s="22">
        <v>181005</v>
      </c>
      <c r="D66" s="22">
        <v>4861</v>
      </c>
      <c r="E66" s="23" t="s">
        <v>274</v>
      </c>
      <c r="F66" s="22">
        <v>0</v>
      </c>
      <c r="G66" s="23" t="s">
        <v>431</v>
      </c>
      <c r="H66" s="22">
        <v>0</v>
      </c>
      <c r="I66" s="23"/>
      <c r="J66" s="22">
        <v>0</v>
      </c>
      <c r="K66" s="23" t="s">
        <v>240</v>
      </c>
      <c r="L66" s="25" t="s">
        <v>2039</v>
      </c>
      <c r="M66" s="22"/>
      <c r="N66" s="22"/>
      <c r="O66" s="22"/>
      <c r="P66" s="22"/>
      <c r="Q66" s="22"/>
      <c r="R66" s="22"/>
      <c r="S66" s="22"/>
      <c r="T66" s="22"/>
      <c r="U66" s="22"/>
      <c r="V66" s="23"/>
      <c r="W66" s="22">
        <v>0</v>
      </c>
      <c r="X66" s="22"/>
      <c r="Y66" s="22"/>
      <c r="Z66" s="22"/>
      <c r="AA66" s="22"/>
      <c r="AB66" s="22"/>
      <c r="AC66" s="22"/>
      <c r="AD66" s="23"/>
      <c r="AE66" s="22">
        <v>2.6855611723433102</v>
      </c>
    </row>
    <row r="67" spans="1:31">
      <c r="A67" s="15" t="s">
        <v>66</v>
      </c>
      <c r="B67" s="22">
        <v>0.02</v>
      </c>
      <c r="C67" s="22">
        <v>777828</v>
      </c>
      <c r="D67" s="22">
        <v>9.6999999999999993</v>
      </c>
      <c r="E67" s="23" t="s">
        <v>275</v>
      </c>
      <c r="F67" s="22">
        <v>0</v>
      </c>
      <c r="G67" s="23"/>
      <c r="H67" s="22">
        <v>0</v>
      </c>
      <c r="I67" s="23"/>
      <c r="J67" s="22">
        <v>4077</v>
      </c>
      <c r="K67" s="23" t="s">
        <v>561</v>
      </c>
      <c r="L67" s="25" t="s">
        <v>2039</v>
      </c>
      <c r="M67" s="22"/>
      <c r="N67" s="22"/>
      <c r="O67" s="22"/>
      <c r="P67" s="22"/>
      <c r="Q67" s="22"/>
      <c r="R67" s="22"/>
      <c r="S67" s="22"/>
      <c r="T67" s="22"/>
      <c r="U67" s="22"/>
      <c r="V67" s="23"/>
      <c r="W67" s="22">
        <v>0</v>
      </c>
      <c r="X67" s="22"/>
      <c r="Y67" s="22"/>
      <c r="Z67" s="22"/>
      <c r="AA67" s="22"/>
      <c r="AB67" s="22"/>
      <c r="AC67" s="22"/>
      <c r="AD67" s="23"/>
      <c r="AE67" s="22">
        <v>0.52539893138328797</v>
      </c>
    </row>
    <row r="68" spans="1:31">
      <c r="A68" s="15" t="s">
        <v>67</v>
      </c>
      <c r="B68" s="22">
        <v>1.06</v>
      </c>
      <c r="C68" s="22">
        <v>1022821</v>
      </c>
      <c r="D68" s="22">
        <v>16</v>
      </c>
      <c r="E68" s="23" t="s">
        <v>276</v>
      </c>
      <c r="F68" s="22">
        <v>418.55</v>
      </c>
      <c r="G68" s="23" t="s">
        <v>432</v>
      </c>
      <c r="H68" s="22">
        <v>271044</v>
      </c>
      <c r="I68" s="23" t="s">
        <v>505</v>
      </c>
      <c r="J68" s="22">
        <v>0</v>
      </c>
      <c r="K68" s="23" t="s">
        <v>562</v>
      </c>
      <c r="L68" s="23" t="s">
        <v>668</v>
      </c>
      <c r="M68" s="22">
        <v>0.24</v>
      </c>
      <c r="N68" s="22">
        <v>9.33</v>
      </c>
      <c r="O68" s="22">
        <v>0</v>
      </c>
      <c r="P68" s="22">
        <v>0.46</v>
      </c>
      <c r="Q68" s="22">
        <v>22.42</v>
      </c>
      <c r="R68" s="22">
        <v>10.87</v>
      </c>
      <c r="S68" s="22">
        <v>56.44</v>
      </c>
      <c r="T68" s="22">
        <v>0</v>
      </c>
      <c r="U68" s="22">
        <v>0.25</v>
      </c>
      <c r="V68" s="23" t="s">
        <v>797</v>
      </c>
      <c r="W68" s="22">
        <v>0</v>
      </c>
      <c r="X68" s="22">
        <v>0</v>
      </c>
      <c r="Y68" s="22">
        <v>7.9</v>
      </c>
      <c r="Z68" s="22">
        <v>0.7</v>
      </c>
      <c r="AA68" s="22">
        <v>0</v>
      </c>
      <c r="AB68" s="22">
        <v>90.5</v>
      </c>
      <c r="AC68" s="22">
        <v>0.8</v>
      </c>
      <c r="AD68" s="23" t="s">
        <v>907</v>
      </c>
      <c r="AE68" s="22">
        <v>26.542136893943301</v>
      </c>
    </row>
    <row r="69" spans="1:31">
      <c r="A69" s="15" t="s">
        <v>68</v>
      </c>
      <c r="B69" s="22">
        <v>3.02</v>
      </c>
      <c r="C69" s="22">
        <v>45353.43</v>
      </c>
      <c r="D69" s="22">
        <v>33.15</v>
      </c>
      <c r="E69" s="23" t="s">
        <v>277</v>
      </c>
      <c r="F69" s="22">
        <v>33542.85</v>
      </c>
      <c r="G69" s="23" t="s">
        <v>433</v>
      </c>
      <c r="H69" s="22">
        <v>668.34</v>
      </c>
      <c r="I69" s="23" t="s">
        <v>506</v>
      </c>
      <c r="J69" s="22">
        <v>53.62</v>
      </c>
      <c r="K69" s="23" t="s">
        <v>563</v>
      </c>
      <c r="L69" s="23" t="s">
        <v>669</v>
      </c>
      <c r="M69" s="22">
        <v>2.71</v>
      </c>
      <c r="N69" s="22">
        <v>2.23</v>
      </c>
      <c r="O69" s="22">
        <v>0</v>
      </c>
      <c r="P69" s="22">
        <v>6.63</v>
      </c>
      <c r="Q69" s="22">
        <v>43.91</v>
      </c>
      <c r="R69" s="22">
        <v>27.69</v>
      </c>
      <c r="S69" s="22">
        <v>9.94</v>
      </c>
      <c r="T69" s="22">
        <v>2.54</v>
      </c>
      <c r="U69" s="22">
        <v>4.3600000000000003</v>
      </c>
      <c r="V69" s="23" t="s">
        <v>798</v>
      </c>
      <c r="W69" s="22">
        <v>84.28</v>
      </c>
      <c r="X69" s="22">
        <v>0</v>
      </c>
      <c r="Y69" s="22">
        <v>0</v>
      </c>
      <c r="Z69" s="22">
        <v>15.72</v>
      </c>
      <c r="AA69" s="22">
        <v>0</v>
      </c>
      <c r="AB69" s="22">
        <v>0</v>
      </c>
      <c r="AC69" s="22">
        <v>0</v>
      </c>
      <c r="AD69" s="23"/>
      <c r="AE69" s="22">
        <v>75.623740034656706</v>
      </c>
    </row>
    <row r="70" spans="1:31">
      <c r="A70" s="15" t="s">
        <v>69</v>
      </c>
      <c r="B70" s="22">
        <v>0</v>
      </c>
      <c r="C70" s="22">
        <v>66559</v>
      </c>
      <c r="D70" s="22">
        <v>14</v>
      </c>
      <c r="E70" s="23" t="s">
        <v>278</v>
      </c>
      <c r="F70" s="22">
        <v>0</v>
      </c>
      <c r="G70" s="23" t="s">
        <v>240</v>
      </c>
      <c r="H70" s="22">
        <v>0</v>
      </c>
      <c r="I70" s="23" t="s">
        <v>240</v>
      </c>
      <c r="J70" s="22">
        <v>0</v>
      </c>
      <c r="K70" s="23" t="s">
        <v>564</v>
      </c>
      <c r="L70" s="25" t="s">
        <v>2039</v>
      </c>
      <c r="M70" s="22">
        <v>8.1999999999999993</v>
      </c>
      <c r="N70" s="22">
        <v>2.36</v>
      </c>
      <c r="O70" s="22">
        <v>0</v>
      </c>
      <c r="P70" s="22">
        <v>5.27</v>
      </c>
      <c r="Q70" s="22">
        <v>49.78</v>
      </c>
      <c r="R70" s="22">
        <v>30.4</v>
      </c>
      <c r="S70" s="22">
        <v>0.66</v>
      </c>
      <c r="T70" s="22">
        <v>2.46</v>
      </c>
      <c r="U70" s="22">
        <v>0.88</v>
      </c>
      <c r="V70" s="23" t="s">
        <v>799</v>
      </c>
      <c r="W70" s="22">
        <v>0</v>
      </c>
      <c r="X70" s="22"/>
      <c r="Y70" s="22">
        <v>34</v>
      </c>
      <c r="Z70" s="22"/>
      <c r="AA70" s="22"/>
      <c r="AB70" s="22">
        <v>66</v>
      </c>
      <c r="AC70" s="22"/>
      <c r="AD70" s="23"/>
      <c r="AE70" s="22">
        <v>2.1033969861326E-2</v>
      </c>
    </row>
    <row r="71" spans="1:31">
      <c r="A71" s="15" t="s">
        <v>70</v>
      </c>
      <c r="B71" s="22">
        <v>0</v>
      </c>
      <c r="C71" s="22">
        <v>69260</v>
      </c>
      <c r="D71" s="22">
        <v>0</v>
      </c>
      <c r="E71" s="23" t="s">
        <v>279</v>
      </c>
      <c r="F71" s="22">
        <v>0</v>
      </c>
      <c r="G71" s="23"/>
      <c r="H71" s="22">
        <v>0</v>
      </c>
      <c r="I71" s="23"/>
      <c r="J71" s="22">
        <v>0</v>
      </c>
      <c r="K71" s="23"/>
      <c r="L71" s="23" t="s">
        <v>670</v>
      </c>
      <c r="M71" s="22">
        <v>1</v>
      </c>
      <c r="N71" s="22">
        <v>0</v>
      </c>
      <c r="O71" s="22">
        <v>7</v>
      </c>
      <c r="P71" s="22">
        <v>6</v>
      </c>
      <c r="Q71" s="22">
        <v>19</v>
      </c>
      <c r="R71" s="22">
        <v>6</v>
      </c>
      <c r="S71" s="22">
        <v>10</v>
      </c>
      <c r="T71" s="22">
        <v>10</v>
      </c>
      <c r="U71" s="22">
        <v>41</v>
      </c>
      <c r="V71" s="23" t="s">
        <v>800</v>
      </c>
      <c r="W71" s="22">
        <v>0</v>
      </c>
      <c r="X71" s="22"/>
      <c r="Y71" s="22"/>
      <c r="Z71" s="22"/>
      <c r="AA71" s="22"/>
      <c r="AB71" s="22"/>
      <c r="AC71" s="22"/>
      <c r="AD71" s="23"/>
      <c r="AE71" s="22">
        <v>0</v>
      </c>
    </row>
    <row r="72" spans="1:31">
      <c r="A72" s="15" t="s">
        <v>71</v>
      </c>
      <c r="B72" s="22">
        <v>1.47</v>
      </c>
      <c r="C72" s="22">
        <v>131960.6</v>
      </c>
      <c r="D72" s="22">
        <v>17.78</v>
      </c>
      <c r="E72" s="23" t="s">
        <v>280</v>
      </c>
      <c r="F72" s="22">
        <v>63.87</v>
      </c>
      <c r="G72" s="23" t="s">
        <v>434</v>
      </c>
      <c r="H72" s="22">
        <v>0</v>
      </c>
      <c r="I72" s="23" t="s">
        <v>507</v>
      </c>
      <c r="J72" s="22">
        <v>48341.9</v>
      </c>
      <c r="K72" s="23" t="s">
        <v>565</v>
      </c>
      <c r="L72" s="25" t="s">
        <v>2039</v>
      </c>
      <c r="M72" s="22">
        <v>0</v>
      </c>
      <c r="N72" s="22">
        <v>23.3</v>
      </c>
      <c r="O72" s="22">
        <v>0</v>
      </c>
      <c r="P72" s="22">
        <v>1.2</v>
      </c>
      <c r="Q72" s="22">
        <v>30.7</v>
      </c>
      <c r="R72" s="22">
        <v>40.5</v>
      </c>
      <c r="S72" s="22"/>
      <c r="T72" s="22">
        <v>0</v>
      </c>
      <c r="U72" s="22">
        <v>2.8</v>
      </c>
      <c r="V72" s="23" t="s">
        <v>801</v>
      </c>
      <c r="W72" s="22">
        <v>0</v>
      </c>
      <c r="X72" s="22"/>
      <c r="Y72" s="22">
        <v>0</v>
      </c>
      <c r="Z72" s="22">
        <v>0.32</v>
      </c>
      <c r="AA72" s="22">
        <v>0.49</v>
      </c>
      <c r="AB72" s="22">
        <v>99.28</v>
      </c>
      <c r="AC72" s="22"/>
      <c r="AD72" s="23"/>
      <c r="AE72" s="22">
        <v>36.695460614759298</v>
      </c>
    </row>
    <row r="73" spans="1:31">
      <c r="A73" s="15" t="s">
        <v>72</v>
      </c>
      <c r="B73" s="22">
        <v>1.3</v>
      </c>
      <c r="C73" s="22">
        <v>137176.01</v>
      </c>
      <c r="D73" s="22">
        <v>0.01</v>
      </c>
      <c r="E73" s="23" t="s">
        <v>281</v>
      </c>
      <c r="F73" s="22">
        <v>208</v>
      </c>
      <c r="G73" s="23" t="s">
        <v>435</v>
      </c>
      <c r="H73" s="22">
        <v>0</v>
      </c>
      <c r="I73" s="23" t="s">
        <v>240</v>
      </c>
      <c r="J73" s="22">
        <v>44356</v>
      </c>
      <c r="K73" s="23" t="s">
        <v>566</v>
      </c>
      <c r="L73" s="23" t="s">
        <v>671</v>
      </c>
      <c r="M73" s="22"/>
      <c r="N73" s="22"/>
      <c r="O73" s="22"/>
      <c r="P73" s="22"/>
      <c r="Q73" s="22"/>
      <c r="R73" s="22"/>
      <c r="S73" s="22"/>
      <c r="T73" s="22"/>
      <c r="U73" s="22"/>
      <c r="V73" s="23"/>
      <c r="W73" s="22">
        <v>0</v>
      </c>
      <c r="X73" s="22"/>
      <c r="Y73" s="22"/>
      <c r="Z73" s="22"/>
      <c r="AA73" s="22"/>
      <c r="AB73" s="22"/>
      <c r="AC73" s="22"/>
      <c r="AD73" s="23"/>
      <c r="AE73" s="22">
        <v>32.486737294662497</v>
      </c>
    </row>
    <row r="74" spans="1:31">
      <c r="A74" s="15" t="s">
        <v>72</v>
      </c>
      <c r="B74" s="22">
        <v>1.44</v>
      </c>
      <c r="C74" s="22">
        <v>146795.38</v>
      </c>
      <c r="D74" s="22">
        <v>6.51</v>
      </c>
      <c r="E74" s="23" t="s">
        <v>282</v>
      </c>
      <c r="F74" s="22">
        <v>208</v>
      </c>
      <c r="G74" s="23" t="s">
        <v>435</v>
      </c>
      <c r="H74" s="22">
        <v>5083.88</v>
      </c>
      <c r="I74" s="23" t="s">
        <v>508</v>
      </c>
      <c r="J74" s="22">
        <v>47542.81</v>
      </c>
      <c r="K74" s="23" t="s">
        <v>567</v>
      </c>
      <c r="L74" s="23" t="s">
        <v>671</v>
      </c>
      <c r="M74" s="22">
        <v>1</v>
      </c>
      <c r="N74" s="22">
        <v>5</v>
      </c>
      <c r="O74" s="22"/>
      <c r="P74" s="22">
        <v>23</v>
      </c>
      <c r="Q74" s="22">
        <v>25</v>
      </c>
      <c r="R74" s="22">
        <v>33</v>
      </c>
      <c r="S74" s="22">
        <v>10</v>
      </c>
      <c r="T74" s="22">
        <v>3</v>
      </c>
      <c r="U74" s="22"/>
      <c r="V74" s="23"/>
      <c r="W74" s="22">
        <v>0</v>
      </c>
      <c r="X74" s="22"/>
      <c r="Y74" s="22"/>
      <c r="Z74" s="22"/>
      <c r="AA74" s="22">
        <v>0.2</v>
      </c>
      <c r="AB74" s="22">
        <v>99.8</v>
      </c>
      <c r="AC74" s="22"/>
      <c r="AD74" s="23"/>
      <c r="AE74" s="22">
        <v>35.9965007073111</v>
      </c>
    </row>
    <row r="75" spans="1:31">
      <c r="A75" s="15" t="s">
        <v>73</v>
      </c>
      <c r="B75" s="22">
        <v>0</v>
      </c>
      <c r="C75" s="22">
        <v>152238</v>
      </c>
      <c r="D75" s="22">
        <v>108.1</v>
      </c>
      <c r="E75" s="23" t="s">
        <v>283</v>
      </c>
      <c r="F75" s="22">
        <v>0</v>
      </c>
      <c r="G75" s="23"/>
      <c r="H75" s="22">
        <v>0</v>
      </c>
      <c r="I75" s="23"/>
      <c r="J75" s="22">
        <v>0</v>
      </c>
      <c r="K75" s="23"/>
      <c r="L75" s="25" t="s">
        <v>2039</v>
      </c>
      <c r="M75" s="22">
        <v>3.8</v>
      </c>
      <c r="N75" s="22">
        <v>0</v>
      </c>
      <c r="O75" s="22">
        <v>3</v>
      </c>
      <c r="P75" s="22">
        <v>5.9</v>
      </c>
      <c r="Q75" s="22">
        <v>32</v>
      </c>
      <c r="R75" s="22">
        <v>5.5</v>
      </c>
      <c r="S75" s="22">
        <v>3.7</v>
      </c>
      <c r="T75" s="22">
        <v>22</v>
      </c>
      <c r="U75" s="22">
        <v>24.1</v>
      </c>
      <c r="V75" s="23" t="s">
        <v>802</v>
      </c>
      <c r="W75" s="22">
        <v>0</v>
      </c>
      <c r="X75" s="22"/>
      <c r="Y75" s="22"/>
      <c r="Z75" s="22"/>
      <c r="AA75" s="22"/>
      <c r="AB75" s="22">
        <v>100</v>
      </c>
      <c r="AC75" s="22"/>
      <c r="AD75" s="23"/>
      <c r="AE75" s="22">
        <v>7.1007238665773298E-2</v>
      </c>
    </row>
    <row r="76" spans="1:31">
      <c r="A76" s="15" t="s">
        <v>74</v>
      </c>
      <c r="B76" s="22">
        <v>0</v>
      </c>
      <c r="C76" s="22">
        <v>494305</v>
      </c>
      <c r="D76" s="22">
        <v>0</v>
      </c>
      <c r="E76" s="23"/>
      <c r="F76" s="22">
        <v>0</v>
      </c>
      <c r="G76" s="23"/>
      <c r="H76" s="22">
        <v>0</v>
      </c>
      <c r="I76" s="23"/>
      <c r="J76" s="22">
        <v>0</v>
      </c>
      <c r="K76" s="23"/>
      <c r="L76" s="25" t="s">
        <v>2039</v>
      </c>
      <c r="M76" s="22"/>
      <c r="N76" s="22"/>
      <c r="O76" s="22"/>
      <c r="P76" s="22"/>
      <c r="Q76" s="22"/>
      <c r="R76" s="22"/>
      <c r="S76" s="22"/>
      <c r="T76" s="22"/>
      <c r="U76" s="22"/>
      <c r="V76" s="23"/>
      <c r="W76" s="22">
        <v>0</v>
      </c>
      <c r="X76" s="22"/>
      <c r="Y76" s="22"/>
      <c r="Z76" s="22"/>
      <c r="AA76" s="22"/>
      <c r="AB76" s="22"/>
      <c r="AC76" s="22"/>
      <c r="AD76" s="23"/>
      <c r="AE76" s="22">
        <v>0</v>
      </c>
    </row>
    <row r="77" spans="1:31">
      <c r="A77" s="15" t="s">
        <v>75</v>
      </c>
      <c r="B77" s="22">
        <v>0.09</v>
      </c>
      <c r="C77" s="22">
        <v>916472.26</v>
      </c>
      <c r="D77" s="22">
        <v>5121</v>
      </c>
      <c r="E77" s="23" t="s">
        <v>284</v>
      </c>
      <c r="F77" s="22">
        <v>48</v>
      </c>
      <c r="G77" s="23" t="s">
        <v>436</v>
      </c>
      <c r="H77" s="22">
        <v>0</v>
      </c>
      <c r="I77" s="23" t="s">
        <v>481</v>
      </c>
      <c r="J77" s="22">
        <v>15181.34</v>
      </c>
      <c r="K77" s="23" t="s">
        <v>568</v>
      </c>
      <c r="L77" s="25" t="s">
        <v>2039</v>
      </c>
      <c r="M77" s="22"/>
      <c r="N77" s="22">
        <v>59.6</v>
      </c>
      <c r="O77" s="22"/>
      <c r="P77" s="22"/>
      <c r="Q77" s="22">
        <v>27.7</v>
      </c>
      <c r="R77" s="22"/>
      <c r="S77" s="22"/>
      <c r="T77" s="22"/>
      <c r="U77" s="22">
        <v>10</v>
      </c>
      <c r="V77" s="23" t="s">
        <v>803</v>
      </c>
      <c r="W77" s="22">
        <v>0</v>
      </c>
      <c r="X77" s="22">
        <v>13.7</v>
      </c>
      <c r="Y77" s="22">
        <v>28.72</v>
      </c>
      <c r="Z77" s="22">
        <v>0.16</v>
      </c>
      <c r="AA77" s="22">
        <v>0</v>
      </c>
      <c r="AB77" s="22">
        <v>57.34</v>
      </c>
      <c r="AC77" s="22">
        <v>0</v>
      </c>
      <c r="AD77" s="23"/>
      <c r="AE77" s="22">
        <v>2.2205080162491799</v>
      </c>
    </row>
    <row r="78" spans="1:31">
      <c r="A78" s="15" t="s">
        <v>75</v>
      </c>
      <c r="B78" s="22">
        <v>7.0000000000000007E-2</v>
      </c>
      <c r="C78" s="22">
        <v>955523</v>
      </c>
      <c r="D78" s="22">
        <v>3755.56</v>
      </c>
      <c r="E78" s="23" t="s">
        <v>285</v>
      </c>
      <c r="F78" s="22">
        <v>53.4</v>
      </c>
      <c r="G78" s="23" t="s">
        <v>437</v>
      </c>
      <c r="H78" s="22">
        <v>0</v>
      </c>
      <c r="I78" s="23" t="s">
        <v>481</v>
      </c>
      <c r="J78" s="22">
        <v>14050.59</v>
      </c>
      <c r="K78" s="23" t="s">
        <v>568</v>
      </c>
      <c r="L78" s="25" t="s">
        <v>2039</v>
      </c>
      <c r="M78" s="22"/>
      <c r="N78" s="22">
        <v>59.6</v>
      </c>
      <c r="O78" s="22"/>
      <c r="P78" s="22"/>
      <c r="Q78" s="22">
        <v>27.7</v>
      </c>
      <c r="R78" s="22"/>
      <c r="S78" s="22"/>
      <c r="T78" s="22"/>
      <c r="U78" s="22">
        <v>10</v>
      </c>
      <c r="V78" s="23" t="s">
        <v>803</v>
      </c>
      <c r="W78" s="22">
        <v>0</v>
      </c>
      <c r="X78" s="22">
        <v>13.7</v>
      </c>
      <c r="Y78" s="22">
        <v>28.72</v>
      </c>
      <c r="Z78" s="22">
        <v>0.16</v>
      </c>
      <c r="AA78" s="22">
        <v>0</v>
      </c>
      <c r="AB78" s="22">
        <v>57.34</v>
      </c>
      <c r="AC78" s="22">
        <v>0</v>
      </c>
      <c r="AD78" s="23"/>
      <c r="AE78" s="22">
        <v>1.8690863537560101</v>
      </c>
    </row>
    <row r="79" spans="1:31">
      <c r="A79" s="15" t="s">
        <v>76</v>
      </c>
      <c r="B79" s="22">
        <v>0.06</v>
      </c>
      <c r="C79" s="22">
        <v>3327253</v>
      </c>
      <c r="D79" s="22">
        <v>341</v>
      </c>
      <c r="E79" s="23" t="s">
        <v>286</v>
      </c>
      <c r="F79" s="22">
        <v>0</v>
      </c>
      <c r="G79" s="23"/>
      <c r="H79" s="22">
        <v>46021</v>
      </c>
      <c r="I79" s="23" t="s">
        <v>509</v>
      </c>
      <c r="J79" s="22">
        <v>0</v>
      </c>
      <c r="K79" s="23"/>
      <c r="L79" s="25" t="s">
        <v>2039</v>
      </c>
      <c r="M79" s="22"/>
      <c r="N79" s="22"/>
      <c r="O79" s="22"/>
      <c r="P79" s="22"/>
      <c r="Q79" s="22"/>
      <c r="R79" s="22"/>
      <c r="S79" s="22"/>
      <c r="T79" s="22"/>
      <c r="U79" s="22"/>
      <c r="V79" s="23"/>
      <c r="W79" s="22">
        <v>0</v>
      </c>
      <c r="X79" s="22"/>
      <c r="Y79" s="22"/>
      <c r="Z79" s="22"/>
      <c r="AA79" s="22"/>
      <c r="AB79" s="22"/>
      <c r="AC79" s="22"/>
      <c r="AD79" s="23"/>
      <c r="AE79" s="22">
        <v>1.39340170404835</v>
      </c>
    </row>
    <row r="80" spans="1:31">
      <c r="A80" s="15" t="s">
        <v>77</v>
      </c>
      <c r="B80" s="22">
        <v>0.02</v>
      </c>
      <c r="C80" s="22">
        <v>295985.87</v>
      </c>
      <c r="D80" s="22">
        <v>0</v>
      </c>
      <c r="E80" s="23" t="s">
        <v>287</v>
      </c>
      <c r="F80" s="22">
        <v>1229</v>
      </c>
      <c r="G80" s="23" t="s">
        <v>438</v>
      </c>
      <c r="H80" s="22">
        <v>0</v>
      </c>
      <c r="I80" s="23" t="s">
        <v>510</v>
      </c>
      <c r="J80" s="22">
        <v>0</v>
      </c>
      <c r="K80" s="23"/>
      <c r="L80" s="25" t="s">
        <v>2039</v>
      </c>
      <c r="M80" s="22"/>
      <c r="N80" s="22"/>
      <c r="O80" s="22"/>
      <c r="P80" s="22"/>
      <c r="Q80" s="22"/>
      <c r="R80" s="22"/>
      <c r="S80" s="22"/>
      <c r="T80" s="22"/>
      <c r="U80" s="22"/>
      <c r="V80" s="23"/>
      <c r="W80" s="22">
        <v>0</v>
      </c>
      <c r="X80" s="22"/>
      <c r="Y80" s="22"/>
      <c r="Z80" s="22"/>
      <c r="AA80" s="22"/>
      <c r="AB80" s="22"/>
      <c r="AC80" s="22"/>
      <c r="AD80" s="23"/>
      <c r="AE80" s="22">
        <v>0.41522252396710702</v>
      </c>
    </row>
    <row r="81" spans="1:31">
      <c r="A81" s="15" t="s">
        <v>78</v>
      </c>
      <c r="B81" s="22">
        <v>7.0000000000000007E-2</v>
      </c>
      <c r="C81" s="22">
        <v>1128183</v>
      </c>
      <c r="D81" s="22">
        <v>44</v>
      </c>
      <c r="E81" s="23" t="s">
        <v>288</v>
      </c>
      <c r="F81" s="22">
        <v>0</v>
      </c>
      <c r="G81" s="23"/>
      <c r="H81" s="22">
        <v>0</v>
      </c>
      <c r="I81" s="23"/>
      <c r="J81" s="22">
        <v>20867</v>
      </c>
      <c r="K81" s="23" t="s">
        <v>569</v>
      </c>
      <c r="L81" s="23" t="s">
        <v>672</v>
      </c>
      <c r="M81" s="22"/>
      <c r="N81" s="22"/>
      <c r="O81" s="22"/>
      <c r="P81" s="22"/>
      <c r="Q81" s="22"/>
      <c r="R81" s="22"/>
      <c r="S81" s="22"/>
      <c r="T81" s="22"/>
      <c r="U81" s="22"/>
      <c r="V81" s="23"/>
      <c r="W81" s="22">
        <v>0</v>
      </c>
      <c r="X81" s="22"/>
      <c r="Y81" s="22"/>
      <c r="Z81" s="22"/>
      <c r="AA81" s="22"/>
      <c r="AB81" s="22"/>
      <c r="AC81" s="22"/>
      <c r="AD81" s="23"/>
      <c r="AE81" s="22">
        <v>1.8535113540977</v>
      </c>
    </row>
    <row r="82" spans="1:31">
      <c r="A82" s="15" t="s">
        <v>78</v>
      </c>
      <c r="B82" s="22">
        <v>7.0000000000000007E-2</v>
      </c>
      <c r="C82" s="22">
        <v>1128183</v>
      </c>
      <c r="D82" s="22">
        <v>44</v>
      </c>
      <c r="E82" s="23" t="s">
        <v>289</v>
      </c>
      <c r="F82" s="22">
        <v>0</v>
      </c>
      <c r="G82" s="23"/>
      <c r="H82" s="22">
        <v>0</v>
      </c>
      <c r="I82" s="23"/>
      <c r="J82" s="22">
        <v>20867</v>
      </c>
      <c r="K82" s="23" t="s">
        <v>569</v>
      </c>
      <c r="L82" s="23" t="s">
        <v>672</v>
      </c>
      <c r="M82" s="22"/>
      <c r="N82" s="22"/>
      <c r="O82" s="22"/>
      <c r="P82" s="22"/>
      <c r="Q82" s="22"/>
      <c r="R82" s="22"/>
      <c r="S82" s="22"/>
      <c r="T82" s="22"/>
      <c r="U82" s="22"/>
      <c r="V82" s="23"/>
      <c r="W82" s="22">
        <v>0</v>
      </c>
      <c r="X82" s="22"/>
      <c r="Y82" s="22"/>
      <c r="Z82" s="22"/>
      <c r="AA82" s="22"/>
      <c r="AB82" s="22"/>
      <c r="AC82" s="22"/>
      <c r="AD82" s="23"/>
      <c r="AE82" s="22">
        <v>1.8535113540977</v>
      </c>
    </row>
    <row r="83" spans="1:31">
      <c r="A83" s="15" t="s">
        <v>79</v>
      </c>
      <c r="B83" s="22">
        <v>0.03</v>
      </c>
      <c r="C83" s="22">
        <v>91903.84</v>
      </c>
      <c r="D83" s="22">
        <v>631</v>
      </c>
      <c r="E83" s="23" t="s">
        <v>290</v>
      </c>
      <c r="F83" s="22">
        <v>0</v>
      </c>
      <c r="G83" s="23"/>
      <c r="H83" s="22">
        <v>0</v>
      </c>
      <c r="I83" s="23"/>
      <c r="J83" s="22">
        <v>0</v>
      </c>
      <c r="K83" s="23"/>
      <c r="L83" s="25" t="s">
        <v>2039</v>
      </c>
      <c r="M83" s="22">
        <v>0</v>
      </c>
      <c r="N83" s="22">
        <v>82</v>
      </c>
      <c r="O83" s="22">
        <v>0</v>
      </c>
      <c r="P83" s="22">
        <v>0</v>
      </c>
      <c r="Q83" s="22">
        <v>2</v>
      </c>
      <c r="R83" s="22">
        <v>14</v>
      </c>
      <c r="S83" s="22">
        <v>1</v>
      </c>
      <c r="T83" s="22">
        <v>1</v>
      </c>
      <c r="U83" s="22">
        <v>0</v>
      </c>
      <c r="V83" s="23"/>
      <c r="W83" s="22">
        <v>0</v>
      </c>
      <c r="X83" s="22">
        <v>0</v>
      </c>
      <c r="Y83" s="22">
        <v>100</v>
      </c>
      <c r="Z83" s="22">
        <v>0</v>
      </c>
      <c r="AA83" s="22">
        <v>0</v>
      </c>
      <c r="AB83" s="22">
        <v>0</v>
      </c>
      <c r="AC83" s="22">
        <v>0</v>
      </c>
      <c r="AD83" s="23"/>
      <c r="AE83" s="22">
        <v>0.68658719809749003</v>
      </c>
    </row>
    <row r="84" spans="1:31">
      <c r="A84" s="15" t="s">
        <v>80</v>
      </c>
      <c r="B84" s="22">
        <v>0.03</v>
      </c>
      <c r="C84" s="22">
        <v>343137.96</v>
      </c>
      <c r="D84" s="22">
        <v>2725.08</v>
      </c>
      <c r="E84" s="23" t="s">
        <v>291</v>
      </c>
      <c r="F84" s="22">
        <v>0</v>
      </c>
      <c r="G84" s="23" t="s">
        <v>439</v>
      </c>
      <c r="H84" s="22">
        <v>0</v>
      </c>
      <c r="I84" s="23"/>
      <c r="J84" s="22">
        <v>0</v>
      </c>
      <c r="K84" s="23"/>
      <c r="L84" s="25" t="s">
        <v>2039</v>
      </c>
      <c r="M84" s="22">
        <v>3.8</v>
      </c>
      <c r="N84" s="22">
        <v>3.3</v>
      </c>
      <c r="O84" s="22">
        <v>0</v>
      </c>
      <c r="P84" s="22">
        <v>2.4</v>
      </c>
      <c r="Q84" s="22">
        <v>69.8</v>
      </c>
      <c r="R84" s="22">
        <v>5.7</v>
      </c>
      <c r="S84" s="22">
        <v>0</v>
      </c>
      <c r="T84" s="22">
        <v>1.8</v>
      </c>
      <c r="U84" s="22">
        <v>13.2</v>
      </c>
      <c r="V84" s="23" t="s">
        <v>804</v>
      </c>
      <c r="W84" s="22">
        <v>0</v>
      </c>
      <c r="X84" s="22">
        <v>0</v>
      </c>
      <c r="Y84" s="22">
        <v>24</v>
      </c>
      <c r="Z84" s="22">
        <v>76</v>
      </c>
      <c r="AA84" s="22">
        <v>0</v>
      </c>
      <c r="AB84" s="22">
        <v>0</v>
      </c>
      <c r="AC84" s="22"/>
      <c r="AD84" s="23"/>
      <c r="AE84" s="22">
        <v>0.79416453953389499</v>
      </c>
    </row>
    <row r="85" spans="1:31">
      <c r="A85" s="15" t="s">
        <v>81</v>
      </c>
      <c r="B85" s="22">
        <v>0.97</v>
      </c>
      <c r="C85" s="22">
        <v>153249.4</v>
      </c>
      <c r="D85" s="22">
        <v>0</v>
      </c>
      <c r="E85" s="23"/>
      <c r="F85" s="22">
        <v>0</v>
      </c>
      <c r="G85" s="23"/>
      <c r="H85" s="22">
        <v>0</v>
      </c>
      <c r="I85" s="23"/>
      <c r="J85" s="22">
        <v>37020.199999999997</v>
      </c>
      <c r="K85" s="23" t="s">
        <v>570</v>
      </c>
      <c r="L85" s="23" t="s">
        <v>673</v>
      </c>
      <c r="M85" s="22">
        <v>0</v>
      </c>
      <c r="N85" s="22">
        <v>31</v>
      </c>
      <c r="O85" s="22">
        <v>0</v>
      </c>
      <c r="P85" s="22">
        <v>0</v>
      </c>
      <c r="Q85" s="22">
        <v>16</v>
      </c>
      <c r="R85" s="22">
        <v>6</v>
      </c>
      <c r="S85" s="22">
        <v>0</v>
      </c>
      <c r="T85" s="22">
        <v>47</v>
      </c>
      <c r="U85" s="22">
        <v>0</v>
      </c>
      <c r="V85" s="23"/>
      <c r="W85" s="22">
        <v>0</v>
      </c>
      <c r="X85" s="22">
        <v>0</v>
      </c>
      <c r="Y85" s="22">
        <v>0</v>
      </c>
      <c r="Z85" s="22">
        <v>0</v>
      </c>
      <c r="AA85" s="22">
        <v>0</v>
      </c>
      <c r="AB85" s="22">
        <v>100</v>
      </c>
      <c r="AC85" s="22">
        <v>0</v>
      </c>
      <c r="AD85" s="23"/>
      <c r="AE85" s="22">
        <v>24.156831935394202</v>
      </c>
    </row>
    <row r="86" spans="1:31">
      <c r="A86" s="15" t="s">
        <v>218</v>
      </c>
      <c r="B86" s="22" t="s">
        <v>453</v>
      </c>
      <c r="C86" s="22">
        <v>70936</v>
      </c>
      <c r="D86" s="22">
        <v>0</v>
      </c>
      <c r="E86" s="23"/>
      <c r="F86" s="22">
        <v>0</v>
      </c>
      <c r="G86" s="23"/>
      <c r="H86" s="22">
        <v>0</v>
      </c>
      <c r="I86" s="23"/>
      <c r="J86" s="22">
        <v>34978</v>
      </c>
      <c r="K86" s="23" t="s">
        <v>571</v>
      </c>
      <c r="L86" s="23" t="s">
        <v>674</v>
      </c>
      <c r="M86" s="22">
        <v>0</v>
      </c>
      <c r="N86" s="22">
        <v>0</v>
      </c>
      <c r="O86" s="22">
        <v>0</v>
      </c>
      <c r="P86" s="22">
        <v>0</v>
      </c>
      <c r="Q86" s="22">
        <v>0</v>
      </c>
      <c r="R86" s="22">
        <v>0</v>
      </c>
      <c r="S86" s="22">
        <v>0</v>
      </c>
      <c r="T86" s="22">
        <v>100</v>
      </c>
      <c r="U86" s="22">
        <v>0</v>
      </c>
      <c r="V86" s="23"/>
      <c r="W86" s="22">
        <v>0</v>
      </c>
      <c r="X86" s="22">
        <v>0</v>
      </c>
      <c r="Y86" s="22">
        <v>0</v>
      </c>
      <c r="Z86" s="22">
        <v>0</v>
      </c>
      <c r="AA86" s="22">
        <v>0</v>
      </c>
      <c r="AB86" s="22">
        <v>100</v>
      </c>
      <c r="AC86" s="22"/>
      <c r="AD86" s="23"/>
      <c r="AE86" s="22">
        <v>49.3092364948686</v>
      </c>
    </row>
    <row r="87" spans="1:31">
      <c r="A87" s="15" t="s">
        <v>82</v>
      </c>
      <c r="B87" s="22">
        <v>0</v>
      </c>
      <c r="C87" s="22">
        <v>628224</v>
      </c>
      <c r="D87" s="22">
        <v>1.3375999999999999</v>
      </c>
      <c r="E87" s="23" t="s">
        <v>292</v>
      </c>
      <c r="F87" s="22">
        <v>0</v>
      </c>
      <c r="G87" s="23" t="s">
        <v>240</v>
      </c>
      <c r="H87" s="22">
        <v>0</v>
      </c>
      <c r="I87" s="23" t="s">
        <v>240</v>
      </c>
      <c r="J87" s="22">
        <v>0</v>
      </c>
      <c r="K87" s="23" t="s">
        <v>240</v>
      </c>
      <c r="L87" s="25" t="s">
        <v>2039</v>
      </c>
      <c r="M87" s="22">
        <v>0</v>
      </c>
      <c r="N87" s="22">
        <v>37</v>
      </c>
      <c r="O87" s="22">
        <v>0</v>
      </c>
      <c r="P87" s="22">
        <v>2</v>
      </c>
      <c r="Q87" s="22">
        <v>23</v>
      </c>
      <c r="R87" s="22">
        <v>35</v>
      </c>
      <c r="S87" s="22">
        <v>0</v>
      </c>
      <c r="T87" s="22">
        <v>2</v>
      </c>
      <c r="U87" s="22">
        <v>1</v>
      </c>
      <c r="V87" s="23" t="s">
        <v>805</v>
      </c>
      <c r="W87" s="22">
        <v>0</v>
      </c>
      <c r="X87" s="22">
        <v>0</v>
      </c>
      <c r="Y87" s="22">
        <v>0</v>
      </c>
      <c r="Z87" s="22">
        <v>4</v>
      </c>
      <c r="AA87" s="22">
        <v>0</v>
      </c>
      <c r="AB87" s="22">
        <v>96</v>
      </c>
      <c r="AC87" s="22">
        <v>0</v>
      </c>
      <c r="AD87" s="23" t="s">
        <v>240</v>
      </c>
      <c r="AE87" s="22">
        <v>2.1291768541157301E-4</v>
      </c>
    </row>
    <row r="88" spans="1:31">
      <c r="A88" s="15" t="s">
        <v>82</v>
      </c>
      <c r="B88" s="22">
        <v>0</v>
      </c>
      <c r="C88" s="22">
        <v>610233.19999999995</v>
      </c>
      <c r="D88" s="22">
        <v>18.2</v>
      </c>
      <c r="E88" s="23" t="s">
        <v>293</v>
      </c>
      <c r="F88" s="22">
        <v>0</v>
      </c>
      <c r="G88" s="23" t="s">
        <v>240</v>
      </c>
      <c r="H88" s="22">
        <v>0</v>
      </c>
      <c r="I88" s="23" t="s">
        <v>240</v>
      </c>
      <c r="J88" s="22">
        <v>0</v>
      </c>
      <c r="K88" s="23" t="s">
        <v>240</v>
      </c>
      <c r="L88" s="25" t="s">
        <v>2039</v>
      </c>
      <c r="M88" s="22">
        <v>0.7</v>
      </c>
      <c r="N88" s="22">
        <v>33.6</v>
      </c>
      <c r="O88" s="22">
        <v>0</v>
      </c>
      <c r="P88" s="22">
        <v>2.5</v>
      </c>
      <c r="Q88" s="22">
        <v>24</v>
      </c>
      <c r="R88" s="22">
        <v>32</v>
      </c>
      <c r="S88" s="22">
        <v>0.5</v>
      </c>
      <c r="T88" s="22">
        <v>5.9</v>
      </c>
      <c r="U88" s="22">
        <v>0.8</v>
      </c>
      <c r="V88" s="23" t="s">
        <v>806</v>
      </c>
      <c r="W88" s="22">
        <v>0</v>
      </c>
      <c r="X88" s="22">
        <v>0</v>
      </c>
      <c r="Y88" s="22">
        <v>7.9</v>
      </c>
      <c r="Z88" s="22">
        <v>0.1</v>
      </c>
      <c r="AA88" s="22">
        <v>0</v>
      </c>
      <c r="AB88" s="22">
        <v>92</v>
      </c>
      <c r="AC88" s="22">
        <v>0</v>
      </c>
      <c r="AD88" s="23" t="s">
        <v>240</v>
      </c>
      <c r="AE88" s="22">
        <v>2.9824663751497E-3</v>
      </c>
    </row>
    <row r="89" spans="1:31">
      <c r="A89" s="15" t="s">
        <v>83</v>
      </c>
      <c r="B89" s="22">
        <v>1.56</v>
      </c>
      <c r="C89" s="22">
        <v>102755.7</v>
      </c>
      <c r="D89" s="22">
        <v>57.7</v>
      </c>
      <c r="E89" s="23" t="s">
        <v>294</v>
      </c>
      <c r="F89" s="22">
        <v>0</v>
      </c>
      <c r="G89" s="23"/>
      <c r="H89" s="22">
        <v>0</v>
      </c>
      <c r="I89" s="23"/>
      <c r="J89" s="22">
        <v>40103</v>
      </c>
      <c r="K89" s="23" t="s">
        <v>572</v>
      </c>
      <c r="L89" s="23" t="s">
        <v>675</v>
      </c>
      <c r="M89" s="22"/>
      <c r="N89" s="22">
        <v>22</v>
      </c>
      <c r="O89" s="22"/>
      <c r="P89" s="22">
        <v>16</v>
      </c>
      <c r="Q89" s="22">
        <v>25</v>
      </c>
      <c r="R89" s="22"/>
      <c r="S89" s="22">
        <v>5</v>
      </c>
      <c r="T89" s="22">
        <v>6</v>
      </c>
      <c r="U89" s="22">
        <v>26</v>
      </c>
      <c r="V89" s="23" t="s">
        <v>807</v>
      </c>
      <c r="W89" s="22">
        <v>0</v>
      </c>
      <c r="X89" s="22"/>
      <c r="Y89" s="22">
        <v>7</v>
      </c>
      <c r="Z89" s="22"/>
      <c r="AA89" s="22"/>
      <c r="AB89" s="22">
        <v>93</v>
      </c>
      <c r="AC89" s="22"/>
      <c r="AD89" s="23"/>
      <c r="AE89" s="22">
        <v>39.083671270790802</v>
      </c>
    </row>
    <row r="90" spans="1:31">
      <c r="A90" s="15" t="s">
        <v>84</v>
      </c>
      <c r="B90" s="22" t="s">
        <v>453</v>
      </c>
      <c r="C90" s="22">
        <v>150580.70000000001</v>
      </c>
      <c r="D90" s="22">
        <v>4554.32</v>
      </c>
      <c r="E90" s="23" t="s">
        <v>295</v>
      </c>
      <c r="F90" s="22">
        <v>0</v>
      </c>
      <c r="G90" s="23"/>
      <c r="H90" s="22">
        <v>0</v>
      </c>
      <c r="I90" s="23"/>
      <c r="J90" s="22">
        <v>15822.1</v>
      </c>
      <c r="K90" s="23" t="s">
        <v>573</v>
      </c>
      <c r="L90" s="23" t="s">
        <v>676</v>
      </c>
      <c r="M90" s="22">
        <v>6</v>
      </c>
      <c r="N90" s="22">
        <v>42</v>
      </c>
      <c r="O90" s="22">
        <v>1</v>
      </c>
      <c r="P90" s="22">
        <v>5</v>
      </c>
      <c r="Q90" s="22">
        <v>17</v>
      </c>
      <c r="R90" s="22">
        <v>10</v>
      </c>
      <c r="S90" s="22">
        <v>4</v>
      </c>
      <c r="T90" s="22">
        <v>14</v>
      </c>
      <c r="U90" s="22"/>
      <c r="V90" s="23"/>
      <c r="W90" s="22">
        <v>0</v>
      </c>
      <c r="X90" s="22"/>
      <c r="Y90" s="22"/>
      <c r="Z90" s="22"/>
      <c r="AA90" s="22"/>
      <c r="AB90" s="22">
        <v>100</v>
      </c>
      <c r="AC90" s="22"/>
      <c r="AD90" s="23"/>
      <c r="AE90" s="22">
        <v>13.5318935295161</v>
      </c>
    </row>
    <row r="91" spans="1:31">
      <c r="A91" s="15" t="s">
        <v>84</v>
      </c>
      <c r="B91" s="22">
        <v>0.54</v>
      </c>
      <c r="C91" s="22">
        <v>150580.70000000001</v>
      </c>
      <c r="D91" s="22">
        <v>4554.32</v>
      </c>
      <c r="E91" s="23" t="s">
        <v>295</v>
      </c>
      <c r="F91" s="22">
        <v>0</v>
      </c>
      <c r="G91" s="23"/>
      <c r="H91" s="22">
        <v>0</v>
      </c>
      <c r="I91" s="23"/>
      <c r="J91" s="22">
        <v>15822.1</v>
      </c>
      <c r="K91" s="23" t="s">
        <v>573</v>
      </c>
      <c r="L91" s="23" t="s">
        <v>676</v>
      </c>
      <c r="M91" s="22">
        <v>6</v>
      </c>
      <c r="N91" s="22">
        <v>42</v>
      </c>
      <c r="O91" s="22">
        <v>1</v>
      </c>
      <c r="P91" s="22">
        <v>5</v>
      </c>
      <c r="Q91" s="22">
        <v>17</v>
      </c>
      <c r="R91" s="22">
        <v>10</v>
      </c>
      <c r="S91" s="22">
        <v>4</v>
      </c>
      <c r="T91" s="22">
        <v>14</v>
      </c>
      <c r="U91" s="22"/>
      <c r="V91" s="23"/>
      <c r="W91" s="22">
        <v>0</v>
      </c>
      <c r="X91" s="22"/>
      <c r="Y91" s="22"/>
      <c r="Z91" s="22"/>
      <c r="AA91" s="22"/>
      <c r="AB91" s="22">
        <v>100</v>
      </c>
      <c r="AC91" s="22"/>
      <c r="AD91" s="23"/>
      <c r="AE91" s="22">
        <v>13.5318935295161</v>
      </c>
    </row>
    <row r="92" spans="1:31">
      <c r="A92" s="15" t="s">
        <v>85</v>
      </c>
      <c r="B92" s="22">
        <v>0.44</v>
      </c>
      <c r="C92" s="22">
        <v>411602</v>
      </c>
      <c r="D92" s="22">
        <v>0</v>
      </c>
      <c r="E92" s="23" t="s">
        <v>240</v>
      </c>
      <c r="F92" s="22">
        <v>720.13</v>
      </c>
      <c r="G92" s="23" t="s">
        <v>440</v>
      </c>
      <c r="H92" s="22">
        <v>0</v>
      </c>
      <c r="I92" s="23" t="s">
        <v>240</v>
      </c>
      <c r="J92" s="22">
        <v>44582</v>
      </c>
      <c r="K92" s="23" t="s">
        <v>574</v>
      </c>
      <c r="L92" s="23" t="s">
        <v>677</v>
      </c>
      <c r="M92" s="22">
        <v>0.5</v>
      </c>
      <c r="N92" s="22">
        <v>59</v>
      </c>
      <c r="O92" s="22">
        <v>0</v>
      </c>
      <c r="P92" s="22">
        <v>0.66</v>
      </c>
      <c r="Q92" s="22">
        <v>11</v>
      </c>
      <c r="R92" s="22">
        <v>25.7</v>
      </c>
      <c r="S92" s="22">
        <v>0.01</v>
      </c>
      <c r="T92" s="22">
        <v>2</v>
      </c>
      <c r="U92" s="22">
        <v>0</v>
      </c>
      <c r="V92" s="23" t="s">
        <v>240</v>
      </c>
      <c r="W92" s="22">
        <v>0</v>
      </c>
      <c r="X92" s="22">
        <v>0</v>
      </c>
      <c r="Y92" s="22">
        <v>0</v>
      </c>
      <c r="Z92" s="22">
        <v>0</v>
      </c>
      <c r="AA92" s="22">
        <v>5</v>
      </c>
      <c r="AB92" s="22">
        <v>95</v>
      </c>
      <c r="AC92" s="22">
        <v>0</v>
      </c>
      <c r="AD92" s="23" t="s">
        <v>240</v>
      </c>
      <c r="AE92" s="22">
        <v>11.006294915962499</v>
      </c>
    </row>
    <row r="93" spans="1:31">
      <c r="A93" s="15" t="s">
        <v>86</v>
      </c>
      <c r="B93" s="22">
        <v>0.54</v>
      </c>
      <c r="C93" s="22">
        <v>143730</v>
      </c>
      <c r="D93" s="22">
        <v>387</v>
      </c>
      <c r="E93" s="23" t="s">
        <v>296</v>
      </c>
      <c r="F93" s="22">
        <v>0</v>
      </c>
      <c r="G93" s="23"/>
      <c r="H93" s="22">
        <v>11772</v>
      </c>
      <c r="I93" s="23" t="s">
        <v>511</v>
      </c>
      <c r="J93" s="22">
        <v>7065</v>
      </c>
      <c r="K93" s="23" t="s">
        <v>575</v>
      </c>
      <c r="L93" s="23" t="s">
        <v>678</v>
      </c>
      <c r="M93" s="22"/>
      <c r="N93" s="22">
        <v>74</v>
      </c>
      <c r="O93" s="22"/>
      <c r="P93" s="22"/>
      <c r="Q93" s="22">
        <v>4</v>
      </c>
      <c r="R93" s="22">
        <v>18</v>
      </c>
      <c r="S93" s="22"/>
      <c r="T93" s="22">
        <v>4</v>
      </c>
      <c r="U93" s="22"/>
      <c r="V93" s="23" t="s">
        <v>808</v>
      </c>
      <c r="W93" s="22">
        <v>0</v>
      </c>
      <c r="X93" s="22"/>
      <c r="Y93" s="22">
        <v>3</v>
      </c>
      <c r="Z93" s="22"/>
      <c r="AA93" s="22"/>
      <c r="AB93" s="22">
        <v>97</v>
      </c>
      <c r="AC93" s="22"/>
      <c r="AD93" s="23"/>
      <c r="AE93" s="22">
        <v>13.3750782717596</v>
      </c>
    </row>
    <row r="94" spans="1:31">
      <c r="A94" s="15" t="s">
        <v>87</v>
      </c>
      <c r="B94" s="22">
        <v>0.01</v>
      </c>
      <c r="C94" s="22">
        <v>129747.9895</v>
      </c>
      <c r="D94" s="22">
        <v>2.77</v>
      </c>
      <c r="E94" s="23" t="s">
        <v>297</v>
      </c>
      <c r="F94" s="22">
        <v>0</v>
      </c>
      <c r="G94" s="23" t="s">
        <v>441</v>
      </c>
      <c r="H94" s="22">
        <v>6.8242830000000002E-6</v>
      </c>
      <c r="I94" s="23" t="s">
        <v>512</v>
      </c>
      <c r="J94" s="22">
        <v>191.8</v>
      </c>
      <c r="K94" s="23" t="s">
        <v>576</v>
      </c>
      <c r="L94" s="23" t="s">
        <v>679</v>
      </c>
      <c r="M94" s="22">
        <v>1.3</v>
      </c>
      <c r="N94" s="22">
        <v>52.5</v>
      </c>
      <c r="O94" s="22">
        <v>0</v>
      </c>
      <c r="P94" s="22">
        <v>5.5</v>
      </c>
      <c r="Q94" s="22">
        <v>3.1</v>
      </c>
      <c r="R94" s="22">
        <v>19.8</v>
      </c>
      <c r="S94" s="22">
        <v>0</v>
      </c>
      <c r="T94" s="22">
        <v>17.3</v>
      </c>
      <c r="U94" s="22">
        <v>0.5</v>
      </c>
      <c r="V94" s="23" t="s">
        <v>809</v>
      </c>
      <c r="W94" s="22">
        <v>0</v>
      </c>
      <c r="X94" s="22"/>
      <c r="Y94" s="22"/>
      <c r="Z94" s="22"/>
      <c r="AA94" s="22"/>
      <c r="AB94" s="22">
        <v>100</v>
      </c>
      <c r="AC94" s="22"/>
      <c r="AD94" s="23" t="s">
        <v>908</v>
      </c>
      <c r="AE94" s="22">
        <v>0.14995993970625901</v>
      </c>
    </row>
    <row r="95" spans="1:31">
      <c r="A95" s="15" t="s">
        <v>88</v>
      </c>
      <c r="B95" s="22">
        <v>0.25</v>
      </c>
      <c r="C95" s="22">
        <v>2873742.69</v>
      </c>
      <c r="D95" s="22">
        <v>264.69</v>
      </c>
      <c r="E95" s="23" t="s">
        <v>298</v>
      </c>
      <c r="F95" s="22">
        <v>0</v>
      </c>
      <c r="G95" s="23" t="s">
        <v>442</v>
      </c>
      <c r="H95" s="22">
        <v>177007.736</v>
      </c>
      <c r="I95" s="23" t="s">
        <v>513</v>
      </c>
      <c r="J95" s="22">
        <v>0</v>
      </c>
      <c r="K95" s="23" t="s">
        <v>442</v>
      </c>
      <c r="L95" s="23" t="s">
        <v>680</v>
      </c>
      <c r="M95" s="22">
        <v>1</v>
      </c>
      <c r="N95" s="22">
        <v>2</v>
      </c>
      <c r="O95" s="22">
        <v>0</v>
      </c>
      <c r="P95" s="22">
        <v>2</v>
      </c>
      <c r="Q95" s="22">
        <v>68</v>
      </c>
      <c r="R95" s="22">
        <v>10</v>
      </c>
      <c r="S95" s="22">
        <v>1</v>
      </c>
      <c r="T95" s="22">
        <v>4</v>
      </c>
      <c r="U95" s="22">
        <v>13</v>
      </c>
      <c r="V95" s="23" t="s">
        <v>810</v>
      </c>
      <c r="W95" s="22">
        <v>0</v>
      </c>
      <c r="X95" s="22">
        <v>0</v>
      </c>
      <c r="Y95" s="22">
        <v>0</v>
      </c>
      <c r="Z95" s="22">
        <v>1</v>
      </c>
      <c r="AA95" s="22">
        <v>0</v>
      </c>
      <c r="AB95" s="22">
        <v>99</v>
      </c>
      <c r="AC95" s="22"/>
      <c r="AD95" s="23"/>
      <c r="AE95" s="22">
        <v>6.1686951520353404</v>
      </c>
    </row>
    <row r="96" spans="1:31">
      <c r="A96" s="15" t="s">
        <v>90</v>
      </c>
      <c r="B96" s="22">
        <v>0</v>
      </c>
      <c r="C96" s="22">
        <v>66919.58</v>
      </c>
      <c r="D96" s="22">
        <v>0</v>
      </c>
      <c r="E96" s="23"/>
      <c r="F96" s="22">
        <v>0</v>
      </c>
      <c r="G96" s="23"/>
      <c r="H96" s="22">
        <v>0</v>
      </c>
      <c r="I96" s="23"/>
      <c r="J96" s="22">
        <v>0</v>
      </c>
      <c r="K96" s="23"/>
      <c r="L96" s="25" t="s">
        <v>2039</v>
      </c>
      <c r="M96" s="22">
        <v>0</v>
      </c>
      <c r="N96" s="22">
        <v>31</v>
      </c>
      <c r="O96" s="22">
        <v>0</v>
      </c>
      <c r="P96" s="22">
        <v>0</v>
      </c>
      <c r="Q96" s="22">
        <v>3</v>
      </c>
      <c r="R96" s="22">
        <v>33</v>
      </c>
      <c r="S96" s="22">
        <v>3</v>
      </c>
      <c r="T96" s="22">
        <v>30</v>
      </c>
      <c r="U96" s="22">
        <v>0</v>
      </c>
      <c r="V96" s="23"/>
      <c r="W96" s="22">
        <v>0</v>
      </c>
      <c r="X96" s="22">
        <v>0</v>
      </c>
      <c r="Y96" s="22">
        <v>2</v>
      </c>
      <c r="Z96" s="22">
        <v>0</v>
      </c>
      <c r="AA96" s="22">
        <v>1</v>
      </c>
      <c r="AB96" s="22">
        <v>97</v>
      </c>
      <c r="AC96" s="22">
        <v>0</v>
      </c>
      <c r="AD96" s="23"/>
      <c r="AE96" s="22">
        <v>0</v>
      </c>
    </row>
    <row r="97" spans="1:31">
      <c r="A97" s="15" t="s">
        <v>91</v>
      </c>
      <c r="B97" s="22">
        <v>0</v>
      </c>
      <c r="C97" s="22">
        <v>56788.37</v>
      </c>
      <c r="D97" s="22">
        <v>16.649999999999999</v>
      </c>
      <c r="E97" s="23" t="s">
        <v>299</v>
      </c>
      <c r="F97" s="22">
        <v>0</v>
      </c>
      <c r="G97" s="23"/>
      <c r="H97" s="22">
        <v>0</v>
      </c>
      <c r="I97" s="23"/>
      <c r="J97" s="22">
        <v>0</v>
      </c>
      <c r="K97" s="23"/>
      <c r="L97" s="23" t="s">
        <v>681</v>
      </c>
      <c r="M97" s="22"/>
      <c r="N97" s="22"/>
      <c r="O97" s="22"/>
      <c r="P97" s="22"/>
      <c r="Q97" s="22"/>
      <c r="R97" s="22"/>
      <c r="S97" s="22"/>
      <c r="T97" s="22"/>
      <c r="U97" s="22"/>
      <c r="V97" s="23"/>
      <c r="W97" s="22">
        <v>0</v>
      </c>
      <c r="X97" s="22"/>
      <c r="Y97" s="22"/>
      <c r="Z97" s="22"/>
      <c r="AA97" s="22"/>
      <c r="AB97" s="22"/>
      <c r="AC97" s="22"/>
      <c r="AD97" s="23"/>
      <c r="AE97" s="22">
        <v>2.93193835287049E-2</v>
      </c>
    </row>
    <row r="98" spans="1:31">
      <c r="A98" s="15" t="s">
        <v>92</v>
      </c>
      <c r="B98" s="22">
        <v>0.02</v>
      </c>
      <c r="C98" s="22">
        <v>487791</v>
      </c>
      <c r="D98" s="22">
        <v>0</v>
      </c>
      <c r="E98" s="23"/>
      <c r="F98" s="22">
        <v>0</v>
      </c>
      <c r="G98" s="23"/>
      <c r="H98" s="22">
        <v>0</v>
      </c>
      <c r="I98" s="23"/>
      <c r="J98" s="22">
        <v>2432</v>
      </c>
      <c r="K98" s="23" t="s">
        <v>577</v>
      </c>
      <c r="L98" s="25" t="s">
        <v>2039</v>
      </c>
      <c r="M98" s="22">
        <v>0.4</v>
      </c>
      <c r="N98" s="22">
        <v>35</v>
      </c>
      <c r="O98" s="22">
        <v>0</v>
      </c>
      <c r="P98" s="22">
        <v>4</v>
      </c>
      <c r="Q98" s="22">
        <v>10</v>
      </c>
      <c r="R98" s="22">
        <v>0</v>
      </c>
      <c r="S98" s="22">
        <v>0.3</v>
      </c>
      <c r="T98" s="22">
        <v>25.3</v>
      </c>
      <c r="U98" s="22">
        <v>25</v>
      </c>
      <c r="V98" s="23" t="s">
        <v>811</v>
      </c>
      <c r="W98" s="22">
        <v>0</v>
      </c>
      <c r="X98" s="22">
        <v>0</v>
      </c>
      <c r="Y98" s="22">
        <v>25</v>
      </c>
      <c r="Z98" s="22">
        <v>0.5</v>
      </c>
      <c r="AA98" s="22">
        <v>0.5</v>
      </c>
      <c r="AB98" s="22">
        <v>74</v>
      </c>
      <c r="AC98" s="22">
        <v>0</v>
      </c>
      <c r="AD98" s="23"/>
      <c r="AE98" s="22">
        <v>0.49857418443554702</v>
      </c>
    </row>
    <row r="99" spans="1:31">
      <c r="A99" s="15" t="s">
        <v>93</v>
      </c>
      <c r="B99" s="22">
        <v>0.57999999999999996</v>
      </c>
      <c r="C99" s="22">
        <v>439401</v>
      </c>
      <c r="D99" s="22">
        <v>1701</v>
      </c>
      <c r="E99" s="23" t="s">
        <v>300</v>
      </c>
      <c r="F99" s="22">
        <v>62237</v>
      </c>
      <c r="G99" s="23" t="s">
        <v>443</v>
      </c>
      <c r="H99" s="22">
        <v>0</v>
      </c>
      <c r="I99" s="23"/>
      <c r="J99" s="22">
        <v>0</v>
      </c>
      <c r="K99" s="23"/>
      <c r="L99" s="25" t="s">
        <v>2039</v>
      </c>
      <c r="M99" s="22"/>
      <c r="N99" s="22"/>
      <c r="O99" s="22"/>
      <c r="P99" s="22"/>
      <c r="Q99" s="22"/>
      <c r="R99" s="22"/>
      <c r="S99" s="22"/>
      <c r="T99" s="22"/>
      <c r="U99" s="22"/>
      <c r="V99" s="23"/>
      <c r="W99" s="22">
        <v>0</v>
      </c>
      <c r="X99" s="22"/>
      <c r="Y99" s="22"/>
      <c r="Z99" s="22"/>
      <c r="AA99" s="22"/>
      <c r="AB99" s="22"/>
      <c r="AC99" s="22"/>
      <c r="AD99" s="23"/>
      <c r="AE99" s="22">
        <v>14.5511730742534</v>
      </c>
    </row>
    <row r="100" spans="1:31">
      <c r="A100" s="15" t="s">
        <v>219</v>
      </c>
      <c r="B100" s="22" t="s">
        <v>453</v>
      </c>
      <c r="C100" s="22">
        <v>200020.23</v>
      </c>
      <c r="D100" s="22">
        <v>2667</v>
      </c>
      <c r="E100" s="23" t="s">
        <v>301</v>
      </c>
      <c r="F100" s="22">
        <v>40</v>
      </c>
      <c r="G100" s="23" t="s">
        <v>444</v>
      </c>
      <c r="H100" s="22">
        <v>0</v>
      </c>
      <c r="I100" s="23"/>
      <c r="J100" s="22">
        <v>0</v>
      </c>
      <c r="K100" s="23"/>
      <c r="L100" s="23" t="s">
        <v>682</v>
      </c>
      <c r="M100" s="22"/>
      <c r="N100" s="22"/>
      <c r="O100" s="22"/>
      <c r="P100" s="22"/>
      <c r="Q100" s="22"/>
      <c r="R100" s="22"/>
      <c r="S100" s="22"/>
      <c r="T100" s="22"/>
      <c r="U100" s="22"/>
      <c r="V100" s="23"/>
      <c r="W100" s="22">
        <v>0</v>
      </c>
      <c r="X100" s="22"/>
      <c r="Y100" s="22"/>
      <c r="Z100" s="22">
        <v>0.2</v>
      </c>
      <c r="AA100" s="22"/>
      <c r="AB100" s="22">
        <v>99.2</v>
      </c>
      <c r="AC100" s="22"/>
      <c r="AD100" s="23"/>
      <c r="AE100" s="22">
        <v>1.3533631073216901</v>
      </c>
    </row>
    <row r="101" spans="1:31">
      <c r="A101" s="15" t="s">
        <v>219</v>
      </c>
      <c r="B101" s="22" t="s">
        <v>453</v>
      </c>
      <c r="C101" s="22">
        <v>191917</v>
      </c>
      <c r="D101" s="22">
        <v>2923</v>
      </c>
      <c r="E101" s="23" t="s">
        <v>301</v>
      </c>
      <c r="F101" s="22">
        <v>983</v>
      </c>
      <c r="G101" s="23" t="s">
        <v>444</v>
      </c>
      <c r="H101" s="22">
        <v>0</v>
      </c>
      <c r="I101" s="23"/>
      <c r="J101" s="22">
        <v>0</v>
      </c>
      <c r="K101" s="23"/>
      <c r="L101" s="23" t="s">
        <v>682</v>
      </c>
      <c r="M101" s="22"/>
      <c r="N101" s="22"/>
      <c r="O101" s="22"/>
      <c r="P101" s="22"/>
      <c r="Q101" s="22"/>
      <c r="R101" s="22"/>
      <c r="S101" s="22"/>
      <c r="T101" s="22"/>
      <c r="U101" s="22"/>
      <c r="V101" s="23"/>
      <c r="W101" s="22">
        <v>0</v>
      </c>
      <c r="X101" s="22"/>
      <c r="Y101" s="22"/>
      <c r="Z101" s="22">
        <v>0.2</v>
      </c>
      <c r="AA101" s="22"/>
      <c r="AB101" s="22">
        <v>99.2</v>
      </c>
      <c r="AC101" s="22"/>
      <c r="AD101" s="23"/>
      <c r="AE101" s="22">
        <v>2.0352548236998298</v>
      </c>
    </row>
    <row r="102" spans="1:31">
      <c r="A102" s="15" t="s">
        <v>94</v>
      </c>
      <c r="B102" s="22">
        <v>0.01</v>
      </c>
      <c r="C102" s="22">
        <v>157080.21</v>
      </c>
      <c r="D102" s="22">
        <v>13.47</v>
      </c>
      <c r="E102" s="23" t="s">
        <v>302</v>
      </c>
      <c r="F102" s="22">
        <v>446</v>
      </c>
      <c r="G102" s="23" t="s">
        <v>445</v>
      </c>
      <c r="H102" s="22">
        <v>0</v>
      </c>
      <c r="I102" s="23"/>
      <c r="J102" s="22">
        <v>0</v>
      </c>
      <c r="K102" s="23"/>
      <c r="L102" s="23" t="s">
        <v>683</v>
      </c>
      <c r="M102" s="22"/>
      <c r="N102" s="22"/>
      <c r="O102" s="22"/>
      <c r="P102" s="22"/>
      <c r="Q102" s="22"/>
      <c r="R102" s="22"/>
      <c r="S102" s="22"/>
      <c r="T102" s="22"/>
      <c r="U102" s="22"/>
      <c r="V102" s="23"/>
      <c r="W102" s="22">
        <v>0</v>
      </c>
      <c r="X102" s="22"/>
      <c r="Y102" s="22"/>
      <c r="Z102" s="22"/>
      <c r="AA102" s="22"/>
      <c r="AB102" s="22"/>
      <c r="AC102" s="22"/>
      <c r="AD102" s="23"/>
      <c r="AE102" s="22">
        <v>0.29250661174949999</v>
      </c>
    </row>
    <row r="103" spans="1:31">
      <c r="A103" s="15" t="s">
        <v>95</v>
      </c>
      <c r="B103" s="22">
        <v>0.01</v>
      </c>
      <c r="C103" s="22">
        <v>745836.32</v>
      </c>
      <c r="D103" s="22">
        <v>1612.5</v>
      </c>
      <c r="E103" s="23" t="s">
        <v>303</v>
      </c>
      <c r="F103" s="22">
        <v>0</v>
      </c>
      <c r="G103" s="23" t="s">
        <v>255</v>
      </c>
      <c r="H103" s="22">
        <v>0</v>
      </c>
      <c r="I103" s="23" t="s">
        <v>255</v>
      </c>
      <c r="J103" s="22">
        <v>0</v>
      </c>
      <c r="K103" s="23" t="s">
        <v>255</v>
      </c>
      <c r="L103" s="23" t="s">
        <v>684</v>
      </c>
      <c r="M103" s="22">
        <v>0</v>
      </c>
      <c r="N103" s="22">
        <v>60</v>
      </c>
      <c r="O103" s="22">
        <v>0</v>
      </c>
      <c r="P103" s="22">
        <v>0</v>
      </c>
      <c r="Q103" s="22">
        <v>35</v>
      </c>
      <c r="R103" s="22">
        <v>47</v>
      </c>
      <c r="S103" s="22">
        <v>1</v>
      </c>
      <c r="T103" s="22">
        <v>0</v>
      </c>
      <c r="U103" s="22">
        <v>13</v>
      </c>
      <c r="V103" s="23" t="s">
        <v>812</v>
      </c>
      <c r="W103" s="22">
        <v>0</v>
      </c>
      <c r="X103" s="22">
        <v>0</v>
      </c>
      <c r="Y103" s="22">
        <v>60</v>
      </c>
      <c r="Z103" s="22">
        <v>0</v>
      </c>
      <c r="AA103" s="22">
        <v>0</v>
      </c>
      <c r="AB103" s="22">
        <v>40</v>
      </c>
      <c r="AC103" s="22"/>
      <c r="AD103" s="23"/>
      <c r="AE103" s="22">
        <v>0.21620025155117101</v>
      </c>
    </row>
    <row r="104" spans="1:31">
      <c r="A104" s="15" t="s">
        <v>96</v>
      </c>
      <c r="B104" s="22">
        <v>0</v>
      </c>
      <c r="C104" s="22">
        <v>37060.0239</v>
      </c>
      <c r="D104" s="22">
        <v>2.5000000000000001E-2</v>
      </c>
      <c r="E104" s="23" t="s">
        <v>304</v>
      </c>
      <c r="F104" s="22">
        <v>0</v>
      </c>
      <c r="G104" s="23" t="s">
        <v>64</v>
      </c>
      <c r="H104" s="22">
        <v>0</v>
      </c>
      <c r="I104" s="23" t="s">
        <v>64</v>
      </c>
      <c r="J104" s="22">
        <v>0</v>
      </c>
      <c r="K104" s="23" t="s">
        <v>64</v>
      </c>
      <c r="L104" s="23" t="s">
        <v>685</v>
      </c>
      <c r="M104" s="22">
        <v>0</v>
      </c>
      <c r="N104" s="22">
        <v>0.9</v>
      </c>
      <c r="O104" s="22">
        <v>0</v>
      </c>
      <c r="P104" s="22">
        <v>89.6</v>
      </c>
      <c r="Q104" s="22">
        <v>0</v>
      </c>
      <c r="R104" s="22">
        <v>4.3</v>
      </c>
      <c r="S104" s="22">
        <v>0</v>
      </c>
      <c r="T104" s="22">
        <v>3.6</v>
      </c>
      <c r="U104" s="22">
        <v>1.6</v>
      </c>
      <c r="V104" s="23" t="s">
        <v>813</v>
      </c>
      <c r="W104" s="22">
        <v>0</v>
      </c>
      <c r="X104" s="22"/>
      <c r="Y104" s="22"/>
      <c r="Z104" s="22"/>
      <c r="AA104" s="22"/>
      <c r="AB104" s="22"/>
      <c r="AC104" s="22"/>
      <c r="AD104" s="23"/>
      <c r="AE104" s="22">
        <v>6.7458132427162298E-5</v>
      </c>
    </row>
    <row r="105" spans="1:31">
      <c r="A105" s="15" t="s">
        <v>97</v>
      </c>
      <c r="B105" s="22">
        <v>0.41</v>
      </c>
      <c r="C105" s="22">
        <v>605169.97</v>
      </c>
      <c r="D105" s="22">
        <v>941</v>
      </c>
      <c r="E105" s="23" t="s">
        <v>305</v>
      </c>
      <c r="F105" s="22">
        <v>0</v>
      </c>
      <c r="G105" s="23" t="s">
        <v>446</v>
      </c>
      <c r="H105" s="22">
        <v>0</v>
      </c>
      <c r="I105" s="23"/>
      <c r="J105" s="22">
        <v>60777.981</v>
      </c>
      <c r="K105" s="23" t="s">
        <v>578</v>
      </c>
      <c r="L105" s="23" t="s">
        <v>686</v>
      </c>
      <c r="M105" s="22">
        <v>0.7</v>
      </c>
      <c r="N105" s="22">
        <v>25</v>
      </c>
      <c r="O105" s="22">
        <v>0.3</v>
      </c>
      <c r="P105" s="22"/>
      <c r="Q105" s="22">
        <v>26</v>
      </c>
      <c r="R105" s="22">
        <v>26</v>
      </c>
      <c r="S105" s="22">
        <v>7</v>
      </c>
      <c r="T105" s="22">
        <v>3</v>
      </c>
      <c r="U105" s="22">
        <v>12</v>
      </c>
      <c r="V105" s="23" t="s">
        <v>814</v>
      </c>
      <c r="W105" s="22">
        <v>0</v>
      </c>
      <c r="X105" s="22"/>
      <c r="Y105" s="22"/>
      <c r="Z105" s="22"/>
      <c r="AA105" s="22"/>
      <c r="AB105" s="22">
        <v>100</v>
      </c>
      <c r="AC105" s="22"/>
      <c r="AD105" s="23" t="s">
        <v>909</v>
      </c>
      <c r="AE105" s="22">
        <v>10.198619240806</v>
      </c>
    </row>
    <row r="106" spans="1:31">
      <c r="A106" s="15" t="s">
        <v>98</v>
      </c>
      <c r="B106" s="22">
        <v>0.02</v>
      </c>
      <c r="C106" s="22">
        <v>580863</v>
      </c>
      <c r="D106" s="22">
        <v>3257</v>
      </c>
      <c r="E106" s="23" t="s">
        <v>306</v>
      </c>
      <c r="F106" s="22">
        <v>0</v>
      </c>
      <c r="G106" s="23" t="s">
        <v>306</v>
      </c>
      <c r="H106" s="22">
        <v>0</v>
      </c>
      <c r="I106" s="23"/>
      <c r="J106" s="22">
        <v>0</v>
      </c>
      <c r="K106" s="23"/>
      <c r="L106" s="25" t="s">
        <v>2039</v>
      </c>
      <c r="M106" s="22"/>
      <c r="N106" s="22"/>
      <c r="O106" s="22"/>
      <c r="P106" s="22"/>
      <c r="Q106" s="22"/>
      <c r="R106" s="22"/>
      <c r="S106" s="22"/>
      <c r="T106" s="22"/>
      <c r="U106" s="22"/>
      <c r="V106" s="23"/>
      <c r="W106" s="22">
        <v>0</v>
      </c>
      <c r="X106" s="22"/>
      <c r="Y106" s="22"/>
      <c r="Z106" s="22"/>
      <c r="AA106" s="22"/>
      <c r="AB106" s="22"/>
      <c r="AC106" s="22"/>
      <c r="AD106" s="23"/>
      <c r="AE106" s="22">
        <v>0.56071741529413999</v>
      </c>
    </row>
    <row r="107" spans="1:31">
      <c r="A107" s="15" t="s">
        <v>99</v>
      </c>
      <c r="B107" s="22">
        <v>0.05</v>
      </c>
      <c r="C107" s="22">
        <v>33901.14</v>
      </c>
      <c r="D107" s="22">
        <v>235.7</v>
      </c>
      <c r="E107" s="23" t="s">
        <v>307</v>
      </c>
      <c r="F107" s="22">
        <v>172.8</v>
      </c>
      <c r="G107" s="23" t="s">
        <v>447</v>
      </c>
      <c r="H107" s="22">
        <v>0</v>
      </c>
      <c r="I107" s="23"/>
      <c r="J107" s="22">
        <v>0</v>
      </c>
      <c r="K107" s="23"/>
      <c r="L107" s="25" t="s">
        <v>2039</v>
      </c>
      <c r="M107" s="22">
        <v>95</v>
      </c>
      <c r="N107" s="22">
        <v>5</v>
      </c>
      <c r="O107" s="22">
        <v>0</v>
      </c>
      <c r="P107" s="22">
        <v>0</v>
      </c>
      <c r="Q107" s="22">
        <v>0</v>
      </c>
      <c r="R107" s="22">
        <v>0</v>
      </c>
      <c r="S107" s="22">
        <v>0</v>
      </c>
      <c r="T107" s="22">
        <v>0</v>
      </c>
      <c r="U107" s="22"/>
      <c r="V107" s="23"/>
      <c r="W107" s="22">
        <v>0</v>
      </c>
      <c r="X107" s="22">
        <v>0</v>
      </c>
      <c r="Y107" s="22">
        <v>10</v>
      </c>
      <c r="Z107" s="22">
        <v>0</v>
      </c>
      <c r="AA107" s="22">
        <v>0</v>
      </c>
      <c r="AB107" s="22">
        <v>90</v>
      </c>
      <c r="AC107" s="22"/>
      <c r="AD107" s="23"/>
      <c r="AE107" s="22">
        <v>1.20497422800531</v>
      </c>
    </row>
    <row r="108" spans="1:31">
      <c r="A108" s="15" t="s">
        <v>100</v>
      </c>
      <c r="B108" s="22">
        <v>0</v>
      </c>
      <c r="C108" s="22">
        <v>183419</v>
      </c>
      <c r="D108" s="22">
        <v>0</v>
      </c>
      <c r="E108" s="23"/>
      <c r="F108" s="22">
        <v>0</v>
      </c>
      <c r="G108" s="23"/>
      <c r="H108" s="22">
        <v>0</v>
      </c>
      <c r="I108" s="23"/>
      <c r="J108" s="22">
        <v>0</v>
      </c>
      <c r="K108" s="23"/>
      <c r="L108" s="25" t="s">
        <v>2039</v>
      </c>
      <c r="M108" s="22"/>
      <c r="N108" s="22"/>
      <c r="O108" s="22"/>
      <c r="P108" s="22"/>
      <c r="Q108" s="22"/>
      <c r="R108" s="22"/>
      <c r="S108" s="22"/>
      <c r="T108" s="22"/>
      <c r="U108" s="22"/>
      <c r="V108" s="23"/>
      <c r="W108" s="22">
        <v>0</v>
      </c>
      <c r="X108" s="22"/>
      <c r="Y108" s="22"/>
      <c r="Z108" s="22"/>
      <c r="AA108" s="22"/>
      <c r="AB108" s="22"/>
      <c r="AC108" s="22"/>
      <c r="AD108" s="23"/>
      <c r="AE108" s="22">
        <v>0</v>
      </c>
    </row>
    <row r="109" spans="1:31">
      <c r="A109" s="15" t="s">
        <v>101</v>
      </c>
      <c r="B109" s="22">
        <v>0.7</v>
      </c>
      <c r="C109" s="22">
        <v>1165237.6000000001</v>
      </c>
      <c r="D109" s="22">
        <v>276</v>
      </c>
      <c r="E109" s="23" t="s">
        <v>308</v>
      </c>
      <c r="F109" s="22">
        <v>2.7</v>
      </c>
      <c r="G109" s="23" t="s">
        <v>448</v>
      </c>
      <c r="H109" s="22">
        <v>0</v>
      </c>
      <c r="I109" s="23"/>
      <c r="J109" s="22">
        <v>203836.4</v>
      </c>
      <c r="K109" s="23" t="s">
        <v>579</v>
      </c>
      <c r="L109" s="23" t="s">
        <v>687</v>
      </c>
      <c r="M109" s="22">
        <v>0.25</v>
      </c>
      <c r="N109" s="22">
        <v>17.5</v>
      </c>
      <c r="O109" s="22"/>
      <c r="P109" s="22">
        <v>0.5</v>
      </c>
      <c r="Q109" s="22">
        <v>13</v>
      </c>
      <c r="R109" s="22">
        <v>17.25</v>
      </c>
      <c r="S109" s="22"/>
      <c r="T109" s="22">
        <v>51.25</v>
      </c>
      <c r="U109" s="22">
        <v>0.25</v>
      </c>
      <c r="V109" s="23" t="s">
        <v>815</v>
      </c>
      <c r="W109" s="22">
        <v>0</v>
      </c>
      <c r="X109" s="22"/>
      <c r="Y109" s="22"/>
      <c r="Z109" s="22"/>
      <c r="AA109" s="22"/>
      <c r="AB109" s="22">
        <v>100</v>
      </c>
      <c r="AC109" s="22"/>
      <c r="AD109" s="23"/>
      <c r="AE109" s="22">
        <v>17.517036868703901</v>
      </c>
    </row>
    <row r="110" spans="1:31">
      <c r="A110" s="15" t="s">
        <v>102</v>
      </c>
      <c r="B110" s="22">
        <v>1.05</v>
      </c>
      <c r="C110" s="22">
        <v>1265505</v>
      </c>
      <c r="D110" s="22">
        <v>0</v>
      </c>
      <c r="E110" s="23"/>
      <c r="F110" s="22">
        <v>0</v>
      </c>
      <c r="G110" s="23"/>
      <c r="H110" s="22">
        <v>0</v>
      </c>
      <c r="I110" s="23"/>
      <c r="J110" s="22">
        <v>332631</v>
      </c>
      <c r="K110" s="23" t="s">
        <v>580</v>
      </c>
      <c r="L110" s="23" t="s">
        <v>688</v>
      </c>
      <c r="M110" s="22">
        <v>0</v>
      </c>
      <c r="N110" s="22">
        <v>28.21</v>
      </c>
      <c r="O110" s="22">
        <v>0</v>
      </c>
      <c r="P110" s="22">
        <v>0</v>
      </c>
      <c r="Q110" s="22">
        <v>28.21</v>
      </c>
      <c r="R110" s="22">
        <v>0</v>
      </c>
      <c r="S110" s="22">
        <v>0</v>
      </c>
      <c r="T110" s="22">
        <v>71.790000000000006</v>
      </c>
      <c r="U110" s="22">
        <v>0</v>
      </c>
      <c r="V110" s="23"/>
      <c r="W110" s="22">
        <v>0</v>
      </c>
      <c r="X110" s="22">
        <v>0</v>
      </c>
      <c r="Y110" s="22">
        <v>6</v>
      </c>
      <c r="Z110" s="22">
        <v>0</v>
      </c>
      <c r="AA110" s="22">
        <v>2</v>
      </c>
      <c r="AB110" s="22">
        <v>94</v>
      </c>
      <c r="AC110" s="22">
        <v>0</v>
      </c>
      <c r="AD110" s="23"/>
      <c r="AE110" s="22">
        <v>26.2844477105977</v>
      </c>
    </row>
    <row r="111" spans="1:31">
      <c r="A111" s="15" t="s">
        <v>103</v>
      </c>
      <c r="B111" s="22">
        <v>0.01</v>
      </c>
      <c r="C111" s="22">
        <v>72476.600000000006</v>
      </c>
      <c r="D111" s="22">
        <v>101.8</v>
      </c>
      <c r="E111" s="23" t="s">
        <v>309</v>
      </c>
      <c r="F111" s="22">
        <v>0</v>
      </c>
      <c r="G111" s="23" t="s">
        <v>240</v>
      </c>
      <c r="H111" s="22">
        <v>0</v>
      </c>
      <c r="I111" s="23" t="s">
        <v>240</v>
      </c>
      <c r="J111" s="22">
        <v>0</v>
      </c>
      <c r="K111" s="23" t="s">
        <v>240</v>
      </c>
      <c r="L111" s="25" t="s">
        <v>2039</v>
      </c>
      <c r="M111" s="22"/>
      <c r="N111" s="22"/>
      <c r="O111" s="22"/>
      <c r="P111" s="22"/>
      <c r="Q111" s="22"/>
      <c r="R111" s="22"/>
      <c r="S111" s="22"/>
      <c r="T111" s="22"/>
      <c r="U111" s="22"/>
      <c r="V111" s="23"/>
      <c r="W111" s="22">
        <v>0</v>
      </c>
      <c r="X111" s="22"/>
      <c r="Y111" s="22"/>
      <c r="Z111" s="22"/>
      <c r="AA111" s="22"/>
      <c r="AB111" s="22"/>
      <c r="AC111" s="22"/>
      <c r="AD111" s="23"/>
      <c r="AE111" s="22">
        <v>0.14045912749770301</v>
      </c>
    </row>
    <row r="112" spans="1:31">
      <c r="A112" s="15" t="s">
        <v>104</v>
      </c>
      <c r="B112" s="22">
        <v>0.06</v>
      </c>
      <c r="C112" s="22">
        <v>1150761.2</v>
      </c>
      <c r="D112" s="22">
        <v>12416.18</v>
      </c>
      <c r="E112" s="23" t="s">
        <v>310</v>
      </c>
      <c r="F112" s="22">
        <v>384</v>
      </c>
      <c r="G112" s="23" t="s">
        <v>449</v>
      </c>
      <c r="H112" s="22">
        <v>0</v>
      </c>
      <c r="I112" s="23"/>
      <c r="J112" s="22">
        <v>3084.4479999999999</v>
      </c>
      <c r="K112" s="23" t="s">
        <v>581</v>
      </c>
      <c r="L112" s="23" t="s">
        <v>689</v>
      </c>
      <c r="M112" s="22">
        <v>1.1000000000000001</v>
      </c>
      <c r="N112" s="22">
        <v>62.97</v>
      </c>
      <c r="O112" s="22">
        <v>0.35</v>
      </c>
      <c r="P112" s="22">
        <v>8.3000000000000007</v>
      </c>
      <c r="Q112" s="22">
        <v>14.72</v>
      </c>
      <c r="R112" s="22">
        <v>0</v>
      </c>
      <c r="S112" s="22">
        <v>0.02</v>
      </c>
      <c r="T112" s="22">
        <v>3.61</v>
      </c>
      <c r="U112" s="22">
        <v>9.4</v>
      </c>
      <c r="V112" s="23" t="s">
        <v>816</v>
      </c>
      <c r="W112" s="22">
        <v>0</v>
      </c>
      <c r="X112" s="22"/>
      <c r="Y112" s="22">
        <v>10</v>
      </c>
      <c r="Z112" s="22"/>
      <c r="AA112" s="22"/>
      <c r="AB112" s="22">
        <v>90</v>
      </c>
      <c r="AC112" s="22"/>
      <c r="AD112" s="23" t="s">
        <v>910</v>
      </c>
      <c r="AE112" s="22">
        <v>1.38035832282145</v>
      </c>
    </row>
    <row r="113" spans="1:31">
      <c r="A113" s="15" t="s">
        <v>104</v>
      </c>
      <c r="B113" s="22">
        <v>0.04</v>
      </c>
      <c r="C113" s="22">
        <v>1192941.3999999999</v>
      </c>
      <c r="D113" s="22">
        <v>8716.5</v>
      </c>
      <c r="E113" s="23" t="s">
        <v>311</v>
      </c>
      <c r="F113" s="22">
        <v>384</v>
      </c>
      <c r="G113" s="23" t="s">
        <v>449</v>
      </c>
      <c r="H113" s="22">
        <v>0</v>
      </c>
      <c r="I113" s="23"/>
      <c r="J113" s="22">
        <v>3084.4479999999999</v>
      </c>
      <c r="K113" s="23" t="s">
        <v>581</v>
      </c>
      <c r="L113" s="23" t="s">
        <v>689</v>
      </c>
      <c r="M113" s="22">
        <v>1.1000000000000001</v>
      </c>
      <c r="N113" s="22">
        <v>62.97</v>
      </c>
      <c r="O113" s="22">
        <v>0.35</v>
      </c>
      <c r="P113" s="22">
        <v>8.3000000000000007</v>
      </c>
      <c r="Q113" s="22">
        <v>14.72</v>
      </c>
      <c r="R113" s="22">
        <v>0</v>
      </c>
      <c r="S113" s="22">
        <v>0.02</v>
      </c>
      <c r="T113" s="22">
        <v>3.61</v>
      </c>
      <c r="U113" s="22">
        <v>9.4</v>
      </c>
      <c r="V113" s="23" t="s">
        <v>816</v>
      </c>
      <c r="W113" s="22">
        <v>0</v>
      </c>
      <c r="X113" s="22"/>
      <c r="Y113" s="22">
        <v>10</v>
      </c>
      <c r="Z113" s="22"/>
      <c r="AA113" s="22"/>
      <c r="AB113" s="22">
        <v>90</v>
      </c>
      <c r="AC113" s="22"/>
      <c r="AD113" s="23" t="s">
        <v>910</v>
      </c>
      <c r="AE113" s="22">
        <v>1.0214204989448801</v>
      </c>
    </row>
    <row r="114" spans="1:31">
      <c r="A114" s="15" t="s">
        <v>104</v>
      </c>
      <c r="B114" s="22">
        <v>0.05</v>
      </c>
      <c r="C114" s="22">
        <v>1152692.7498999999</v>
      </c>
      <c r="D114" s="22">
        <v>10784.4619</v>
      </c>
      <c r="E114" s="23" t="s">
        <v>311</v>
      </c>
      <c r="F114" s="22">
        <v>384</v>
      </c>
      <c r="G114" s="23" t="s">
        <v>449</v>
      </c>
      <c r="H114" s="22">
        <v>0</v>
      </c>
      <c r="I114" s="23"/>
      <c r="J114" s="22">
        <v>3084.4479999999999</v>
      </c>
      <c r="K114" s="23" t="s">
        <v>581</v>
      </c>
      <c r="L114" s="23" t="s">
        <v>689</v>
      </c>
      <c r="M114" s="22">
        <v>1.1000000000000001</v>
      </c>
      <c r="N114" s="22">
        <v>62.97</v>
      </c>
      <c r="O114" s="22">
        <v>0.35</v>
      </c>
      <c r="P114" s="22">
        <v>8.3000000000000007</v>
      </c>
      <c r="Q114" s="22">
        <v>14.72</v>
      </c>
      <c r="R114" s="22">
        <v>0</v>
      </c>
      <c r="S114" s="22">
        <v>0.02</v>
      </c>
      <c r="T114" s="22">
        <v>3.61</v>
      </c>
      <c r="U114" s="22">
        <v>9.4</v>
      </c>
      <c r="V114" s="23" t="s">
        <v>816</v>
      </c>
      <c r="W114" s="22">
        <v>0</v>
      </c>
      <c r="X114" s="22"/>
      <c r="Y114" s="22">
        <v>10</v>
      </c>
      <c r="Z114" s="22"/>
      <c r="AA114" s="22"/>
      <c r="AB114" s="22">
        <v>90</v>
      </c>
      <c r="AC114" s="22"/>
      <c r="AD114" s="23" t="s">
        <v>910</v>
      </c>
      <c r="AE114" s="22">
        <v>1.2364882056590101</v>
      </c>
    </row>
    <row r="115" spans="1:31">
      <c r="A115" s="15" t="s">
        <v>105</v>
      </c>
      <c r="B115" s="22">
        <v>0.06</v>
      </c>
      <c r="C115" s="22">
        <v>2840864</v>
      </c>
      <c r="D115" s="22">
        <v>51</v>
      </c>
      <c r="E115" s="23" t="s">
        <v>312</v>
      </c>
      <c r="F115" s="22">
        <v>0</v>
      </c>
      <c r="G115" s="23" t="s">
        <v>450</v>
      </c>
      <c r="H115" s="22">
        <v>42372</v>
      </c>
      <c r="I115" s="23" t="s">
        <v>514</v>
      </c>
      <c r="J115" s="22">
        <v>0</v>
      </c>
      <c r="K115" s="23" t="s">
        <v>450</v>
      </c>
      <c r="L115" s="23" t="s">
        <v>690</v>
      </c>
      <c r="M115" s="22">
        <v>0</v>
      </c>
      <c r="N115" s="22">
        <v>53.34</v>
      </c>
      <c r="O115" s="22">
        <v>0</v>
      </c>
      <c r="P115" s="22">
        <v>0.53</v>
      </c>
      <c r="Q115" s="22">
        <v>26.21</v>
      </c>
      <c r="R115" s="22">
        <v>16.350000000000001</v>
      </c>
      <c r="S115" s="22">
        <v>0.04</v>
      </c>
      <c r="T115" s="22">
        <v>1.86</v>
      </c>
      <c r="U115" s="22">
        <v>1.17</v>
      </c>
      <c r="V115" s="23" t="s">
        <v>817</v>
      </c>
      <c r="W115" s="22">
        <v>0</v>
      </c>
      <c r="X115" s="22">
        <v>11.2</v>
      </c>
      <c r="Y115" s="22">
        <v>0</v>
      </c>
      <c r="Z115" s="22">
        <v>0.2</v>
      </c>
      <c r="AA115" s="22">
        <v>0</v>
      </c>
      <c r="AB115" s="22">
        <v>88.6</v>
      </c>
      <c r="AC115" s="22">
        <v>0</v>
      </c>
      <c r="AD115" s="23"/>
      <c r="AE115" s="22">
        <v>1.4933133018687299</v>
      </c>
    </row>
    <row r="116" spans="1:31">
      <c r="A116" s="15" t="s">
        <v>106</v>
      </c>
      <c r="B116" s="22">
        <v>0.1</v>
      </c>
      <c r="C116" s="22">
        <v>133271</v>
      </c>
      <c r="D116" s="22">
        <v>3286</v>
      </c>
      <c r="E116" s="23" t="s">
        <v>313</v>
      </c>
      <c r="F116" s="22">
        <v>0</v>
      </c>
      <c r="G116" s="23"/>
      <c r="H116" s="22">
        <v>0</v>
      </c>
      <c r="I116" s="23"/>
      <c r="J116" s="22">
        <v>0</v>
      </c>
      <c r="K116" s="23"/>
      <c r="L116" s="23" t="s">
        <v>691</v>
      </c>
      <c r="M116" s="22"/>
      <c r="N116" s="22"/>
      <c r="O116" s="22"/>
      <c r="P116" s="22"/>
      <c r="Q116" s="22"/>
      <c r="R116" s="22"/>
      <c r="S116" s="22"/>
      <c r="T116" s="22"/>
      <c r="U116" s="22"/>
      <c r="V116" s="23"/>
      <c r="W116" s="22">
        <v>0</v>
      </c>
      <c r="X116" s="22"/>
      <c r="Y116" s="22"/>
      <c r="Z116" s="22"/>
      <c r="AA116" s="22"/>
      <c r="AB116" s="22"/>
      <c r="AC116" s="22"/>
      <c r="AD116" s="23"/>
      <c r="AE116" s="22">
        <v>2.4656526926338098</v>
      </c>
    </row>
    <row r="117" spans="1:31">
      <c r="A117" s="15" t="s">
        <v>107</v>
      </c>
      <c r="B117" s="22">
        <v>0</v>
      </c>
      <c r="C117" s="22">
        <v>285315.09999999998</v>
      </c>
      <c r="D117" s="22">
        <v>133.1</v>
      </c>
      <c r="E117" s="23" t="s">
        <v>314</v>
      </c>
      <c r="F117" s="22">
        <v>0</v>
      </c>
      <c r="G117" s="23"/>
      <c r="H117" s="22">
        <v>0</v>
      </c>
      <c r="I117" s="23"/>
      <c r="J117" s="22">
        <v>0</v>
      </c>
      <c r="K117" s="23"/>
      <c r="L117" s="23" t="s">
        <v>692</v>
      </c>
      <c r="M117" s="22">
        <v>0.35</v>
      </c>
      <c r="N117" s="22">
        <v>33.65</v>
      </c>
      <c r="O117" s="22">
        <v>0.12</v>
      </c>
      <c r="P117" s="22">
        <v>42.88</v>
      </c>
      <c r="Q117" s="22">
        <v>13.55</v>
      </c>
      <c r="R117" s="22">
        <v>3.21</v>
      </c>
      <c r="S117" s="22">
        <v>7.0000000000000007E-2</v>
      </c>
      <c r="T117" s="22">
        <v>5.62</v>
      </c>
      <c r="U117" s="22">
        <v>0.55000000000000004</v>
      </c>
      <c r="V117" s="23" t="s">
        <v>818</v>
      </c>
      <c r="W117" s="22">
        <v>0</v>
      </c>
      <c r="X117" s="22">
        <v>0</v>
      </c>
      <c r="Y117" s="22">
        <v>7.5</v>
      </c>
      <c r="Z117" s="22">
        <v>0</v>
      </c>
      <c r="AA117" s="22">
        <v>0</v>
      </c>
      <c r="AB117" s="22">
        <v>92.5</v>
      </c>
      <c r="AC117" s="22">
        <v>0</v>
      </c>
      <c r="AD117" s="23"/>
      <c r="AE117" s="22">
        <v>4.6650177295207998E-2</v>
      </c>
    </row>
    <row r="118" spans="1:31">
      <c r="A118" s="15" t="s">
        <v>107</v>
      </c>
      <c r="B118" s="22">
        <v>0</v>
      </c>
      <c r="C118" s="22">
        <v>296433.5</v>
      </c>
      <c r="D118" s="22">
        <v>133.1</v>
      </c>
      <c r="E118" s="23" t="s">
        <v>315</v>
      </c>
      <c r="F118" s="22">
        <v>0</v>
      </c>
      <c r="G118" s="23"/>
      <c r="H118" s="22">
        <v>0</v>
      </c>
      <c r="I118" s="23"/>
      <c r="J118" s="22">
        <v>0</v>
      </c>
      <c r="K118" s="23"/>
      <c r="L118" s="23" t="s">
        <v>692</v>
      </c>
      <c r="M118" s="22">
        <v>0.35</v>
      </c>
      <c r="N118" s="22">
        <v>33.65</v>
      </c>
      <c r="O118" s="22">
        <v>0.12</v>
      </c>
      <c r="P118" s="22">
        <v>42.88</v>
      </c>
      <c r="Q118" s="22">
        <v>13.55</v>
      </c>
      <c r="R118" s="22">
        <v>3.21</v>
      </c>
      <c r="S118" s="22">
        <v>7.0000000000000007E-2</v>
      </c>
      <c r="T118" s="22">
        <v>5.62</v>
      </c>
      <c r="U118" s="22">
        <v>0.55000000000000004</v>
      </c>
      <c r="V118" s="23" t="s">
        <v>818</v>
      </c>
      <c r="W118" s="22">
        <v>0</v>
      </c>
      <c r="X118" s="22">
        <v>0</v>
      </c>
      <c r="Y118" s="22">
        <v>11.56</v>
      </c>
      <c r="Z118" s="22">
        <v>0</v>
      </c>
      <c r="AA118" s="22">
        <v>3.35</v>
      </c>
      <c r="AB118" s="22">
        <v>79.92</v>
      </c>
      <c r="AC118" s="22">
        <v>5.16</v>
      </c>
      <c r="AD118" s="23" t="s">
        <v>911</v>
      </c>
      <c r="AE118" s="22">
        <v>4.4900458281536999E-2</v>
      </c>
    </row>
    <row r="119" spans="1:31">
      <c r="A119" s="15" t="s">
        <v>220</v>
      </c>
      <c r="B119" s="22" t="s">
        <v>453</v>
      </c>
      <c r="C119" s="22">
        <v>302933</v>
      </c>
      <c r="D119" s="22">
        <v>80</v>
      </c>
      <c r="E119" s="23" t="s">
        <v>316</v>
      </c>
      <c r="F119" s="22">
        <v>0</v>
      </c>
      <c r="G119" s="23"/>
      <c r="H119" s="22">
        <v>0</v>
      </c>
      <c r="I119" s="23"/>
      <c r="J119" s="22">
        <v>0</v>
      </c>
      <c r="K119" s="23"/>
      <c r="L119" s="25" t="s">
        <v>2039</v>
      </c>
      <c r="M119" s="22"/>
      <c r="N119" s="22"/>
      <c r="O119" s="22"/>
      <c r="P119" s="22"/>
      <c r="Q119" s="22"/>
      <c r="R119" s="22"/>
      <c r="S119" s="22"/>
      <c r="T119" s="22"/>
      <c r="U119" s="22"/>
      <c r="V119" s="23"/>
      <c r="W119" s="22">
        <v>0</v>
      </c>
      <c r="X119" s="22"/>
      <c r="Y119" s="22"/>
      <c r="Z119" s="22"/>
      <c r="AA119" s="22"/>
      <c r="AB119" s="22"/>
      <c r="AC119" s="22"/>
      <c r="AD119" s="23"/>
      <c r="AE119" s="22">
        <v>2.6408479762851801E-2</v>
      </c>
    </row>
    <row r="120" spans="1:31">
      <c r="A120" s="15" t="s">
        <v>108</v>
      </c>
      <c r="B120" s="22">
        <v>0</v>
      </c>
      <c r="C120" s="22">
        <v>1533645</v>
      </c>
      <c r="D120" s="22">
        <v>0</v>
      </c>
      <c r="E120" s="23" t="s">
        <v>317</v>
      </c>
      <c r="F120" s="22">
        <v>0</v>
      </c>
      <c r="G120" s="23"/>
      <c r="H120" s="22">
        <v>0</v>
      </c>
      <c r="I120" s="23"/>
      <c r="J120" s="22">
        <v>0</v>
      </c>
      <c r="K120" s="23"/>
      <c r="L120" s="23" t="s">
        <v>693</v>
      </c>
      <c r="M120" s="22"/>
      <c r="N120" s="22"/>
      <c r="O120" s="22"/>
      <c r="P120" s="22"/>
      <c r="Q120" s="22"/>
      <c r="R120" s="22"/>
      <c r="S120" s="22"/>
      <c r="T120" s="22"/>
      <c r="U120" s="22"/>
      <c r="V120" s="23"/>
      <c r="W120" s="22">
        <v>0</v>
      </c>
      <c r="X120" s="22"/>
      <c r="Y120" s="22"/>
      <c r="Z120" s="22"/>
      <c r="AA120" s="22"/>
      <c r="AB120" s="22"/>
      <c r="AC120" s="22"/>
      <c r="AD120" s="23" t="s">
        <v>912</v>
      </c>
      <c r="AE120" s="22">
        <v>0</v>
      </c>
    </row>
    <row r="121" spans="1:31">
      <c r="A121" s="15" t="s">
        <v>109</v>
      </c>
      <c r="B121" s="22">
        <v>0.13</v>
      </c>
      <c r="C121" s="22">
        <v>844453.87</v>
      </c>
      <c r="D121" s="22">
        <v>411.87</v>
      </c>
      <c r="E121" s="23" t="s">
        <v>318</v>
      </c>
      <c r="F121" s="22">
        <v>0</v>
      </c>
      <c r="G121" s="23" t="s">
        <v>451</v>
      </c>
      <c r="H121" s="22">
        <v>0</v>
      </c>
      <c r="I121" s="23"/>
      <c r="J121" s="22">
        <v>26205</v>
      </c>
      <c r="K121" s="23" t="s">
        <v>582</v>
      </c>
      <c r="L121" s="23" t="s">
        <v>694</v>
      </c>
      <c r="M121" s="22">
        <v>0</v>
      </c>
      <c r="N121" s="22">
        <v>26.75</v>
      </c>
      <c r="O121" s="22">
        <v>0</v>
      </c>
      <c r="P121" s="22">
        <v>0.28000000000000003</v>
      </c>
      <c r="Q121" s="22">
        <v>40.61</v>
      </c>
      <c r="R121" s="22">
        <v>11.14</v>
      </c>
      <c r="S121" s="22">
        <v>7.16</v>
      </c>
      <c r="T121" s="22">
        <v>14.06</v>
      </c>
      <c r="U121" s="22">
        <v>0</v>
      </c>
      <c r="V121" s="23" t="s">
        <v>819</v>
      </c>
      <c r="W121" s="22">
        <v>0</v>
      </c>
      <c r="X121" s="22"/>
      <c r="Y121" s="22"/>
      <c r="Z121" s="22"/>
      <c r="AA121" s="22"/>
      <c r="AB121" s="22"/>
      <c r="AC121" s="22"/>
      <c r="AD121" s="23" t="s">
        <v>913</v>
      </c>
      <c r="AE121" s="22">
        <v>3.15196258144924</v>
      </c>
    </row>
    <row r="122" spans="1:31">
      <c r="A122" s="15" t="s">
        <v>111</v>
      </c>
      <c r="B122" s="22">
        <v>0.28999999999999998</v>
      </c>
      <c r="C122" s="22">
        <v>588373.65</v>
      </c>
      <c r="D122" s="22">
        <v>7774.91</v>
      </c>
      <c r="E122" s="23" t="s">
        <v>319</v>
      </c>
      <c r="F122" s="22">
        <v>0</v>
      </c>
      <c r="G122" s="23"/>
      <c r="H122" s="22">
        <v>0</v>
      </c>
      <c r="I122" s="23"/>
      <c r="J122" s="22">
        <v>34663.949999999997</v>
      </c>
      <c r="K122" s="23" t="s">
        <v>583</v>
      </c>
      <c r="L122" s="23" t="s">
        <v>695</v>
      </c>
      <c r="M122" s="22">
        <v>1</v>
      </c>
      <c r="N122" s="22">
        <v>3</v>
      </c>
      <c r="O122" s="22">
        <v>0</v>
      </c>
      <c r="P122" s="22">
        <v>13</v>
      </c>
      <c r="Q122" s="22">
        <v>40</v>
      </c>
      <c r="R122" s="22">
        <v>35</v>
      </c>
      <c r="S122" s="22">
        <v>1</v>
      </c>
      <c r="T122" s="22">
        <v>5</v>
      </c>
      <c r="U122" s="22">
        <v>2</v>
      </c>
      <c r="V122" s="23" t="s">
        <v>820</v>
      </c>
      <c r="W122" s="22">
        <v>0</v>
      </c>
      <c r="X122" s="22"/>
      <c r="Y122" s="22"/>
      <c r="Z122" s="22"/>
      <c r="AA122" s="22"/>
      <c r="AB122" s="22">
        <v>100</v>
      </c>
      <c r="AC122" s="22"/>
      <c r="AD122" s="23"/>
      <c r="AE122" s="22">
        <v>7.2129096875769303</v>
      </c>
    </row>
    <row r="123" spans="1:31">
      <c r="A123" s="15" t="s">
        <v>112</v>
      </c>
      <c r="B123" s="22">
        <v>0</v>
      </c>
      <c r="C123" s="22">
        <v>12328</v>
      </c>
      <c r="D123" s="22">
        <v>0</v>
      </c>
      <c r="E123" s="23" t="s">
        <v>320</v>
      </c>
      <c r="F123" s="22">
        <v>0</v>
      </c>
      <c r="G123" s="23" t="s">
        <v>452</v>
      </c>
      <c r="H123" s="22">
        <v>0</v>
      </c>
      <c r="I123" s="23"/>
      <c r="J123" s="22">
        <v>0</v>
      </c>
      <c r="K123" s="23"/>
      <c r="L123" s="25" t="s">
        <v>2039</v>
      </c>
      <c r="M123" s="22"/>
      <c r="N123" s="22"/>
      <c r="O123" s="22"/>
      <c r="P123" s="22"/>
      <c r="Q123" s="22"/>
      <c r="R123" s="22"/>
      <c r="S123" s="22"/>
      <c r="T123" s="22"/>
      <c r="U123" s="22"/>
      <c r="V123" s="23" t="s">
        <v>821</v>
      </c>
      <c r="W123" s="22">
        <v>0</v>
      </c>
      <c r="X123" s="22">
        <v>0</v>
      </c>
      <c r="Y123" s="22">
        <v>0</v>
      </c>
      <c r="Z123" s="22">
        <v>43</v>
      </c>
      <c r="AA123" s="22">
        <v>0</v>
      </c>
      <c r="AB123" s="22"/>
      <c r="AC123" s="22">
        <v>57</v>
      </c>
      <c r="AD123" s="23" t="s">
        <v>914</v>
      </c>
      <c r="AE123" s="22">
        <v>0</v>
      </c>
    </row>
    <row r="124" spans="1:31">
      <c r="A124" s="15" t="s">
        <v>113</v>
      </c>
      <c r="B124" s="22">
        <v>0</v>
      </c>
      <c r="C124" s="22">
        <v>745693</v>
      </c>
      <c r="D124" s="22">
        <v>895</v>
      </c>
      <c r="E124" s="23" t="s">
        <v>321</v>
      </c>
      <c r="F124" s="22">
        <v>0</v>
      </c>
      <c r="G124" s="23" t="s">
        <v>453</v>
      </c>
      <c r="H124" s="22">
        <v>0</v>
      </c>
      <c r="I124" s="23" t="s">
        <v>453</v>
      </c>
      <c r="J124" s="22">
        <v>0</v>
      </c>
      <c r="K124" s="23" t="s">
        <v>453</v>
      </c>
      <c r="L124" s="23" t="s">
        <v>696</v>
      </c>
      <c r="M124" s="22">
        <v>0</v>
      </c>
      <c r="N124" s="22">
        <v>67.099999999999994</v>
      </c>
      <c r="O124" s="22">
        <v>0</v>
      </c>
      <c r="P124" s="22">
        <v>3.6</v>
      </c>
      <c r="Q124" s="22">
        <v>0.3</v>
      </c>
      <c r="R124" s="22">
        <v>23.3</v>
      </c>
      <c r="S124" s="22">
        <v>0.2</v>
      </c>
      <c r="T124" s="22">
        <v>0.7</v>
      </c>
      <c r="U124" s="22">
        <v>4.8</v>
      </c>
      <c r="V124" s="23" t="s">
        <v>822</v>
      </c>
      <c r="W124" s="22">
        <v>0</v>
      </c>
      <c r="X124" s="22"/>
      <c r="Y124" s="22"/>
      <c r="Z124" s="22"/>
      <c r="AA124" s="22"/>
      <c r="AB124" s="22"/>
      <c r="AC124" s="22"/>
      <c r="AD124" s="23"/>
      <c r="AE124" s="22">
        <v>0.12002258302009</v>
      </c>
    </row>
    <row r="125" spans="1:31">
      <c r="A125" s="15" t="s">
        <v>114</v>
      </c>
      <c r="B125" s="22">
        <v>0.03</v>
      </c>
      <c r="C125" s="22">
        <v>111897.59</v>
      </c>
      <c r="D125" s="22">
        <v>921</v>
      </c>
      <c r="E125" s="23" t="s">
        <v>322</v>
      </c>
      <c r="F125" s="22">
        <v>0</v>
      </c>
      <c r="G125" s="23"/>
      <c r="H125" s="22">
        <v>0</v>
      </c>
      <c r="I125" s="23"/>
      <c r="J125" s="22">
        <v>0</v>
      </c>
      <c r="K125" s="23"/>
      <c r="L125" s="25" t="s">
        <v>2039</v>
      </c>
      <c r="M125" s="22"/>
      <c r="N125" s="22"/>
      <c r="O125" s="22"/>
      <c r="P125" s="22"/>
      <c r="Q125" s="22"/>
      <c r="R125" s="22"/>
      <c r="S125" s="22"/>
      <c r="T125" s="22"/>
      <c r="U125" s="22"/>
      <c r="V125" s="23"/>
      <c r="W125" s="22">
        <v>0</v>
      </c>
      <c r="X125" s="22"/>
      <c r="Y125" s="22"/>
      <c r="Z125" s="22"/>
      <c r="AA125" s="22"/>
      <c r="AB125" s="22"/>
      <c r="AC125" s="22"/>
      <c r="AD125" s="23"/>
      <c r="AE125" s="22">
        <v>0.82307402688476095</v>
      </c>
    </row>
    <row r="126" spans="1:31">
      <c r="A126" s="15" t="s">
        <v>115</v>
      </c>
      <c r="B126" s="22">
        <v>0.05</v>
      </c>
      <c r="C126" s="22">
        <v>510682</v>
      </c>
      <c r="D126" s="22">
        <v>6796</v>
      </c>
      <c r="E126" s="23" t="s">
        <v>323</v>
      </c>
      <c r="F126" s="22">
        <v>0</v>
      </c>
      <c r="G126" s="23"/>
      <c r="H126" s="22">
        <v>0</v>
      </c>
      <c r="I126" s="23"/>
      <c r="J126" s="22">
        <v>0</v>
      </c>
      <c r="K126" s="23"/>
      <c r="L126" s="25" t="s">
        <v>2039</v>
      </c>
      <c r="M126" s="22"/>
      <c r="N126" s="22"/>
      <c r="O126" s="22"/>
      <c r="P126" s="22"/>
      <c r="Q126" s="22"/>
      <c r="R126" s="22"/>
      <c r="S126" s="22"/>
      <c r="T126" s="22"/>
      <c r="U126" s="22"/>
      <c r="V126" s="23"/>
      <c r="W126" s="22">
        <v>0</v>
      </c>
      <c r="X126" s="22"/>
      <c r="Y126" s="22"/>
      <c r="Z126" s="22"/>
      <c r="AA126" s="22"/>
      <c r="AB126" s="22"/>
      <c r="AC126" s="22"/>
      <c r="AD126" s="23"/>
      <c r="AE126" s="22">
        <v>1.33076944164862</v>
      </c>
    </row>
    <row r="127" spans="1:31">
      <c r="A127" s="15" t="s">
        <v>116</v>
      </c>
      <c r="B127" s="22">
        <v>0.04</v>
      </c>
      <c r="C127" s="22">
        <v>207505</v>
      </c>
      <c r="D127" s="22">
        <v>1815.97</v>
      </c>
      <c r="E127" s="23" t="s">
        <v>324</v>
      </c>
      <c r="F127" s="22">
        <v>0</v>
      </c>
      <c r="G127" s="23"/>
      <c r="H127" s="22">
        <v>0</v>
      </c>
      <c r="I127" s="23"/>
      <c r="J127" s="22">
        <v>0</v>
      </c>
      <c r="K127" s="23"/>
      <c r="L127" s="23" t="s">
        <v>697</v>
      </c>
      <c r="M127" s="22">
        <v>1.9</v>
      </c>
      <c r="N127" s="22">
        <v>1.8</v>
      </c>
      <c r="O127" s="22">
        <v>4.8</v>
      </c>
      <c r="P127" s="22">
        <v>35.4</v>
      </c>
      <c r="Q127" s="22">
        <v>16.7</v>
      </c>
      <c r="R127" s="22">
        <v>4.0999999999999996</v>
      </c>
      <c r="S127" s="22">
        <v>9.6</v>
      </c>
      <c r="T127" s="22">
        <v>19.100000000000001</v>
      </c>
      <c r="U127" s="22">
        <v>6.8</v>
      </c>
      <c r="V127" s="23" t="s">
        <v>823</v>
      </c>
      <c r="W127" s="22">
        <v>0</v>
      </c>
      <c r="X127" s="22">
        <v>0</v>
      </c>
      <c r="Y127" s="22">
        <v>0</v>
      </c>
      <c r="Z127" s="22">
        <v>0</v>
      </c>
      <c r="AA127" s="22">
        <v>0</v>
      </c>
      <c r="AB127" s="22">
        <v>100</v>
      </c>
      <c r="AC127" s="22">
        <v>0</v>
      </c>
      <c r="AD127" s="23" t="s">
        <v>915</v>
      </c>
      <c r="AE127" s="22">
        <v>0.87514517722464502</v>
      </c>
    </row>
    <row r="128" spans="1:31">
      <c r="A128" s="15" t="s">
        <v>116</v>
      </c>
      <c r="B128" s="22">
        <v>0.02</v>
      </c>
      <c r="C128" s="22">
        <v>59843</v>
      </c>
      <c r="D128" s="22">
        <v>227.5</v>
      </c>
      <c r="E128" s="23" t="s">
        <v>325</v>
      </c>
      <c r="F128" s="22">
        <v>0</v>
      </c>
      <c r="G128" s="23"/>
      <c r="H128" s="22">
        <v>0</v>
      </c>
      <c r="I128" s="23"/>
      <c r="J128" s="22">
        <v>0</v>
      </c>
      <c r="K128" s="23"/>
      <c r="L128" s="23" t="s">
        <v>697</v>
      </c>
      <c r="M128" s="22">
        <v>1.9</v>
      </c>
      <c r="N128" s="22">
        <v>0</v>
      </c>
      <c r="O128" s="22">
        <v>0</v>
      </c>
      <c r="P128" s="22">
        <v>3.9</v>
      </c>
      <c r="Q128" s="22">
        <v>32</v>
      </c>
      <c r="R128" s="22">
        <v>5.5</v>
      </c>
      <c r="S128" s="22">
        <v>15.35</v>
      </c>
      <c r="T128" s="22">
        <v>15.35</v>
      </c>
      <c r="U128" s="22">
        <v>24.1</v>
      </c>
      <c r="V128" s="23"/>
      <c r="W128" s="22">
        <v>0</v>
      </c>
      <c r="X128" s="22"/>
      <c r="Y128" s="22"/>
      <c r="Z128" s="22"/>
      <c r="AA128" s="22"/>
      <c r="AB128" s="22"/>
      <c r="AC128" s="22"/>
      <c r="AD128" s="23"/>
      <c r="AE128" s="22">
        <v>0.38016142238858303</v>
      </c>
    </row>
    <row r="129" spans="1:31">
      <c r="A129" s="15" t="s">
        <v>117</v>
      </c>
      <c r="B129" s="22">
        <v>1.38</v>
      </c>
      <c r="C129" s="22">
        <v>211598.45240000001</v>
      </c>
      <c r="D129" s="22">
        <v>336.26</v>
      </c>
      <c r="E129" s="23" t="s">
        <v>326</v>
      </c>
      <c r="F129" s="22">
        <v>4138.1040000000003</v>
      </c>
      <c r="G129" s="23" t="s">
        <v>454</v>
      </c>
      <c r="H129" s="22">
        <v>0</v>
      </c>
      <c r="I129" s="23"/>
      <c r="J129" s="22">
        <v>68485.664000000004</v>
      </c>
      <c r="K129" s="23" t="s">
        <v>584</v>
      </c>
      <c r="L129" s="23" t="s">
        <v>698</v>
      </c>
      <c r="M129" s="22">
        <v>2.2999999999999998</v>
      </c>
      <c r="N129" s="22">
        <v>8.8000000000000007</v>
      </c>
      <c r="O129" s="22">
        <v>6.3</v>
      </c>
      <c r="P129" s="22">
        <v>17.100000000000001</v>
      </c>
      <c r="Q129" s="22">
        <v>46.2</v>
      </c>
      <c r="R129" s="22">
        <v>0</v>
      </c>
      <c r="S129" s="22">
        <v>1.9</v>
      </c>
      <c r="T129" s="22">
        <v>14.2</v>
      </c>
      <c r="U129" s="22">
        <v>3.2</v>
      </c>
      <c r="V129" s="23" t="s">
        <v>824</v>
      </c>
      <c r="W129" s="22">
        <v>0</v>
      </c>
      <c r="X129" s="22">
        <v>0</v>
      </c>
      <c r="Y129" s="22">
        <v>0</v>
      </c>
      <c r="Z129" s="22">
        <v>0</v>
      </c>
      <c r="AA129" s="22">
        <v>0</v>
      </c>
      <c r="AB129" s="22">
        <v>100</v>
      </c>
      <c r="AC129" s="22">
        <v>0</v>
      </c>
      <c r="AD129" s="23"/>
      <c r="AE129" s="22">
        <v>34.480416644105901</v>
      </c>
    </row>
    <row r="130" spans="1:31">
      <c r="A130" s="15" t="s">
        <v>119</v>
      </c>
      <c r="B130" s="22">
        <v>0.04</v>
      </c>
      <c r="C130" s="22">
        <v>120333.12</v>
      </c>
      <c r="D130" s="22">
        <v>34.119999999999997</v>
      </c>
      <c r="E130" s="23" t="s">
        <v>327</v>
      </c>
      <c r="F130" s="22">
        <v>0</v>
      </c>
      <c r="G130" s="23"/>
      <c r="H130" s="22">
        <v>0</v>
      </c>
      <c r="I130" s="23"/>
      <c r="J130" s="22">
        <v>1223.54</v>
      </c>
      <c r="K130" s="23" t="s">
        <v>585</v>
      </c>
      <c r="L130" s="23" t="s">
        <v>699</v>
      </c>
      <c r="M130" s="22">
        <v>0</v>
      </c>
      <c r="N130" s="22">
        <v>1</v>
      </c>
      <c r="O130" s="22">
        <v>0</v>
      </c>
      <c r="P130" s="22">
        <v>88</v>
      </c>
      <c r="Q130" s="22">
        <v>1</v>
      </c>
      <c r="R130" s="22">
        <v>5</v>
      </c>
      <c r="S130" s="22">
        <v>0</v>
      </c>
      <c r="T130" s="22">
        <v>4</v>
      </c>
      <c r="U130" s="22">
        <v>1</v>
      </c>
      <c r="V130" s="23" t="s">
        <v>825</v>
      </c>
      <c r="W130" s="22">
        <v>0</v>
      </c>
      <c r="X130" s="22"/>
      <c r="Y130" s="22"/>
      <c r="Z130" s="22"/>
      <c r="AA130" s="22"/>
      <c r="AB130" s="22"/>
      <c r="AC130" s="22"/>
      <c r="AD130" s="23"/>
      <c r="AE130" s="22">
        <v>1.04514866729958</v>
      </c>
    </row>
    <row r="131" spans="1:31">
      <c r="A131" s="15" t="s">
        <v>120</v>
      </c>
      <c r="B131" s="22">
        <v>0.11</v>
      </c>
      <c r="C131" s="22">
        <v>95101</v>
      </c>
      <c r="D131" s="22">
        <v>0</v>
      </c>
      <c r="E131" s="23"/>
      <c r="F131" s="22">
        <v>0</v>
      </c>
      <c r="G131" s="23"/>
      <c r="H131" s="22">
        <v>0</v>
      </c>
      <c r="I131" s="23"/>
      <c r="J131" s="22">
        <v>2547</v>
      </c>
      <c r="K131" s="23" t="s">
        <v>586</v>
      </c>
      <c r="L131" s="23" t="s">
        <v>700</v>
      </c>
      <c r="M131" s="22">
        <v>0.8</v>
      </c>
      <c r="N131" s="22">
        <v>43.7</v>
      </c>
      <c r="O131" s="22"/>
      <c r="P131" s="22">
        <v>6.4</v>
      </c>
      <c r="Q131" s="22">
        <v>23.4</v>
      </c>
      <c r="R131" s="22">
        <v>25.1</v>
      </c>
      <c r="S131" s="22">
        <v>0.1</v>
      </c>
      <c r="T131" s="22"/>
      <c r="U131" s="22">
        <v>0.6</v>
      </c>
      <c r="V131" s="23" t="s">
        <v>826</v>
      </c>
      <c r="W131" s="22">
        <v>0</v>
      </c>
      <c r="X131" s="22"/>
      <c r="Y131" s="22">
        <v>4</v>
      </c>
      <c r="Z131" s="22"/>
      <c r="AA131" s="22"/>
      <c r="AB131" s="22">
        <v>96</v>
      </c>
      <c r="AC131" s="22"/>
      <c r="AD131" s="23"/>
      <c r="AE131" s="22">
        <v>2.67820527649552</v>
      </c>
    </row>
    <row r="132" spans="1:31">
      <c r="A132" s="15" t="s">
        <v>121</v>
      </c>
      <c r="B132" s="22">
        <v>0.36</v>
      </c>
      <c r="C132" s="22">
        <v>193142</v>
      </c>
      <c r="D132" s="22">
        <v>8424</v>
      </c>
      <c r="E132" s="23" t="s">
        <v>328</v>
      </c>
      <c r="F132" s="22">
        <v>244</v>
      </c>
      <c r="G132" s="23" t="s">
        <v>455</v>
      </c>
      <c r="H132" s="22">
        <v>8707</v>
      </c>
      <c r="I132" s="23" t="s">
        <v>515</v>
      </c>
      <c r="J132" s="22">
        <v>0</v>
      </c>
      <c r="K132" s="23" t="s">
        <v>431</v>
      </c>
      <c r="L132" s="23" t="s">
        <v>701</v>
      </c>
      <c r="M132" s="22"/>
      <c r="N132" s="22"/>
      <c r="O132" s="22"/>
      <c r="P132" s="22">
        <v>11</v>
      </c>
      <c r="Q132" s="22"/>
      <c r="R132" s="22"/>
      <c r="S132" s="22">
        <v>10</v>
      </c>
      <c r="T132" s="22"/>
      <c r="U132" s="22"/>
      <c r="V132" s="23"/>
      <c r="W132" s="22">
        <v>0</v>
      </c>
      <c r="X132" s="22"/>
      <c r="Y132" s="22"/>
      <c r="Z132" s="22"/>
      <c r="AA132" s="22">
        <v>40</v>
      </c>
      <c r="AB132" s="22">
        <v>60</v>
      </c>
      <c r="AC132" s="22"/>
      <c r="AD132" s="23"/>
      <c r="AE132" s="22">
        <v>8.9959718756148295</v>
      </c>
    </row>
    <row r="133" spans="1:31">
      <c r="A133" s="15" t="s">
        <v>122</v>
      </c>
      <c r="B133" s="22">
        <v>0.02</v>
      </c>
      <c r="C133" s="22">
        <v>360685.06</v>
      </c>
      <c r="D133" s="22">
        <v>2108.17</v>
      </c>
      <c r="E133" s="23" t="s">
        <v>329</v>
      </c>
      <c r="F133" s="22">
        <v>0</v>
      </c>
      <c r="G133" s="23"/>
      <c r="H133" s="22">
        <v>0</v>
      </c>
      <c r="I133" s="23"/>
      <c r="J133" s="22">
        <v>0</v>
      </c>
      <c r="K133" s="23"/>
      <c r="L133" s="23" t="s">
        <v>702</v>
      </c>
      <c r="M133" s="22">
        <v>0</v>
      </c>
      <c r="N133" s="22">
        <v>1.4</v>
      </c>
      <c r="O133" s="22">
        <v>0</v>
      </c>
      <c r="P133" s="22">
        <v>2.4500000000000002</v>
      </c>
      <c r="Q133" s="22">
        <v>82.5</v>
      </c>
      <c r="R133" s="22">
        <v>10.5</v>
      </c>
      <c r="S133" s="22">
        <v>3.15</v>
      </c>
      <c r="T133" s="22">
        <v>0</v>
      </c>
      <c r="U133" s="22">
        <v>0.7</v>
      </c>
      <c r="V133" s="23" t="s">
        <v>827</v>
      </c>
      <c r="W133" s="22">
        <v>0</v>
      </c>
      <c r="X133" s="22">
        <v>0</v>
      </c>
      <c r="Y133" s="22">
        <v>0</v>
      </c>
      <c r="Z133" s="22"/>
      <c r="AA133" s="22">
        <v>0</v>
      </c>
      <c r="AB133" s="22">
        <v>95</v>
      </c>
      <c r="AC133" s="22"/>
      <c r="AD133" s="23" t="s">
        <v>916</v>
      </c>
      <c r="AE133" s="22">
        <v>0.58449052478081598</v>
      </c>
    </row>
    <row r="134" spans="1:31">
      <c r="A134" s="15" t="s">
        <v>123</v>
      </c>
      <c r="B134" s="22">
        <v>0.03</v>
      </c>
      <c r="C134" s="22">
        <v>64630</v>
      </c>
      <c r="D134" s="22">
        <v>518</v>
      </c>
      <c r="E134" s="23" t="s">
        <v>330</v>
      </c>
      <c r="F134" s="22">
        <v>0</v>
      </c>
      <c r="G134" s="23"/>
      <c r="H134" s="22">
        <v>0</v>
      </c>
      <c r="I134" s="23"/>
      <c r="J134" s="22">
        <v>0</v>
      </c>
      <c r="K134" s="23"/>
      <c r="L134" s="23" t="s">
        <v>703</v>
      </c>
      <c r="M134" s="22">
        <v>1</v>
      </c>
      <c r="N134" s="22">
        <v>0</v>
      </c>
      <c r="O134" s="22">
        <v>9</v>
      </c>
      <c r="P134" s="22">
        <v>2</v>
      </c>
      <c r="Q134" s="22">
        <v>26</v>
      </c>
      <c r="R134" s="22">
        <v>6</v>
      </c>
      <c r="S134" s="22">
        <v>7</v>
      </c>
      <c r="T134" s="22">
        <v>8</v>
      </c>
      <c r="U134" s="22">
        <v>41</v>
      </c>
      <c r="V134" s="23" t="s">
        <v>828</v>
      </c>
      <c r="W134" s="22">
        <v>0</v>
      </c>
      <c r="X134" s="22">
        <v>0</v>
      </c>
      <c r="Y134" s="22">
        <v>0</v>
      </c>
      <c r="Z134" s="22">
        <v>0</v>
      </c>
      <c r="AA134" s="22">
        <v>0</v>
      </c>
      <c r="AB134" s="22">
        <v>100</v>
      </c>
      <c r="AC134" s="22">
        <v>0</v>
      </c>
      <c r="AD134" s="23"/>
      <c r="AE134" s="22">
        <v>0.80148537830728805</v>
      </c>
    </row>
    <row r="135" spans="1:31">
      <c r="A135" s="15" t="s">
        <v>123</v>
      </c>
      <c r="B135" s="22">
        <v>0.03</v>
      </c>
      <c r="C135" s="22">
        <v>65090.7</v>
      </c>
      <c r="D135" s="22">
        <v>508.9</v>
      </c>
      <c r="E135" s="23" t="s">
        <v>331</v>
      </c>
      <c r="F135" s="22">
        <v>0</v>
      </c>
      <c r="G135" s="23"/>
      <c r="H135" s="22">
        <v>0</v>
      </c>
      <c r="I135" s="23"/>
      <c r="J135" s="22">
        <v>0</v>
      </c>
      <c r="K135" s="23"/>
      <c r="L135" s="23" t="s">
        <v>703</v>
      </c>
      <c r="M135" s="22">
        <v>1</v>
      </c>
      <c r="N135" s="22">
        <v>0</v>
      </c>
      <c r="O135" s="22">
        <v>7</v>
      </c>
      <c r="P135" s="22">
        <v>2</v>
      </c>
      <c r="Q135" s="22">
        <v>19</v>
      </c>
      <c r="R135" s="22">
        <v>6</v>
      </c>
      <c r="S135" s="22">
        <v>10</v>
      </c>
      <c r="T135" s="22">
        <v>10</v>
      </c>
      <c r="U135" s="22">
        <v>41</v>
      </c>
      <c r="V135" s="23" t="s">
        <v>829</v>
      </c>
      <c r="W135" s="22">
        <v>0</v>
      </c>
      <c r="X135" s="22">
        <v>0</v>
      </c>
      <c r="Y135" s="22">
        <v>0</v>
      </c>
      <c r="Z135" s="22">
        <v>0</v>
      </c>
      <c r="AA135" s="22">
        <v>0</v>
      </c>
      <c r="AB135" s="22">
        <v>100</v>
      </c>
      <c r="AC135" s="22">
        <v>0</v>
      </c>
      <c r="AD135" s="23"/>
      <c r="AE135" s="22">
        <v>0.78183212041044303</v>
      </c>
    </row>
    <row r="136" spans="1:31">
      <c r="A136" s="15" t="s">
        <v>125</v>
      </c>
      <c r="B136" s="22">
        <v>0.06</v>
      </c>
      <c r="C136" s="22">
        <v>99589.048647999996</v>
      </c>
      <c r="D136" s="22">
        <v>1193.83</v>
      </c>
      <c r="E136" s="23" t="s">
        <v>332</v>
      </c>
      <c r="F136" s="22">
        <v>354.51</v>
      </c>
      <c r="G136" s="23" t="s">
        <v>456</v>
      </c>
      <c r="H136" s="22">
        <v>0</v>
      </c>
      <c r="I136" s="23"/>
      <c r="J136" s="22">
        <v>0</v>
      </c>
      <c r="K136" s="23" t="s">
        <v>587</v>
      </c>
      <c r="L136" s="23" t="s">
        <v>704</v>
      </c>
      <c r="M136" s="22">
        <v>0.1</v>
      </c>
      <c r="N136" s="22"/>
      <c r="O136" s="22"/>
      <c r="P136" s="22">
        <v>84.5</v>
      </c>
      <c r="Q136" s="22">
        <v>0.1</v>
      </c>
      <c r="R136" s="22">
        <v>9.9</v>
      </c>
      <c r="S136" s="22">
        <v>0</v>
      </c>
      <c r="T136" s="22">
        <v>0.9</v>
      </c>
      <c r="U136" s="22">
        <v>4.5</v>
      </c>
      <c r="V136" s="23" t="s">
        <v>830</v>
      </c>
      <c r="W136" s="22">
        <v>0</v>
      </c>
      <c r="X136" s="22">
        <v>0</v>
      </c>
      <c r="Y136" s="22">
        <v>1</v>
      </c>
      <c r="Z136" s="22">
        <v>0</v>
      </c>
      <c r="AA136" s="22">
        <v>0</v>
      </c>
      <c r="AB136" s="22">
        <v>99</v>
      </c>
      <c r="AC136" s="22"/>
      <c r="AD136" s="23"/>
      <c r="AE136" s="22">
        <v>1.55472918058756</v>
      </c>
    </row>
    <row r="137" spans="1:31">
      <c r="A137" s="15" t="s">
        <v>126</v>
      </c>
      <c r="B137" s="22">
        <v>1.89</v>
      </c>
      <c r="C137" s="22">
        <v>61582.87</v>
      </c>
      <c r="D137" s="22">
        <v>0</v>
      </c>
      <c r="E137" s="23" t="s">
        <v>333</v>
      </c>
      <c r="F137" s="22">
        <v>0</v>
      </c>
      <c r="G137" s="23"/>
      <c r="H137" s="22">
        <v>0</v>
      </c>
      <c r="I137" s="23"/>
      <c r="J137" s="22">
        <v>61582.87</v>
      </c>
      <c r="K137" s="23" t="s">
        <v>588</v>
      </c>
      <c r="L137" s="25" t="s">
        <v>2039</v>
      </c>
      <c r="M137" s="22"/>
      <c r="N137" s="22"/>
      <c r="O137" s="22"/>
      <c r="P137" s="22"/>
      <c r="Q137" s="22"/>
      <c r="R137" s="22"/>
      <c r="S137" s="22">
        <v>0.01</v>
      </c>
      <c r="T137" s="22">
        <v>99.99</v>
      </c>
      <c r="U137" s="22"/>
      <c r="V137" s="23"/>
      <c r="W137" s="22">
        <v>0</v>
      </c>
      <c r="X137" s="22"/>
      <c r="Y137" s="22">
        <v>17</v>
      </c>
      <c r="Z137" s="22"/>
      <c r="AA137" s="22"/>
      <c r="AB137" s="22">
        <v>83</v>
      </c>
      <c r="AC137" s="22"/>
      <c r="AD137" s="23"/>
      <c r="AE137" s="22">
        <v>100</v>
      </c>
    </row>
    <row r="138" spans="1:31">
      <c r="A138" s="15" t="s">
        <v>127</v>
      </c>
      <c r="B138" s="22">
        <v>1.08</v>
      </c>
      <c r="C138" s="22">
        <v>57838.2</v>
      </c>
      <c r="D138" s="22">
        <v>0</v>
      </c>
      <c r="E138" s="23"/>
      <c r="F138" s="22">
        <v>0</v>
      </c>
      <c r="G138" s="23"/>
      <c r="H138" s="22">
        <v>3722.6</v>
      </c>
      <c r="I138" s="23" t="s">
        <v>516</v>
      </c>
      <c r="J138" s="22">
        <v>11963.97</v>
      </c>
      <c r="K138" s="23" t="s">
        <v>589</v>
      </c>
      <c r="L138" s="23" t="s">
        <v>705</v>
      </c>
      <c r="M138" s="22">
        <v>2.1</v>
      </c>
      <c r="N138" s="22">
        <v>5.5</v>
      </c>
      <c r="O138" s="22">
        <v>0</v>
      </c>
      <c r="P138" s="22">
        <v>30.4</v>
      </c>
      <c r="Q138" s="22">
        <v>26</v>
      </c>
      <c r="R138" s="22">
        <v>30.6</v>
      </c>
      <c r="S138" s="22"/>
      <c r="T138" s="22">
        <v>4.7</v>
      </c>
      <c r="U138" s="22"/>
      <c r="V138" s="23" t="s">
        <v>831</v>
      </c>
      <c r="W138" s="22">
        <v>0</v>
      </c>
      <c r="X138" s="22"/>
      <c r="Y138" s="22"/>
      <c r="Z138" s="22"/>
      <c r="AA138" s="22"/>
      <c r="AB138" s="22">
        <v>100</v>
      </c>
      <c r="AC138" s="22"/>
      <c r="AD138" s="23" t="s">
        <v>917</v>
      </c>
      <c r="AE138" s="22">
        <v>27.121469893599699</v>
      </c>
    </row>
    <row r="139" spans="1:31">
      <c r="A139" s="15" t="s">
        <v>0</v>
      </c>
      <c r="B139" s="22">
        <v>0.9</v>
      </c>
      <c r="C139" s="22">
        <v>1112084.1499999999</v>
      </c>
      <c r="D139" s="22">
        <v>7965.53</v>
      </c>
      <c r="E139" s="23" t="s">
        <v>334</v>
      </c>
      <c r="F139" s="22">
        <v>0</v>
      </c>
      <c r="G139" s="23" t="s">
        <v>457</v>
      </c>
      <c r="H139" s="22">
        <v>241568.55</v>
      </c>
      <c r="I139" s="23" t="s">
        <v>517</v>
      </c>
      <c r="J139" s="22">
        <v>0</v>
      </c>
      <c r="K139" s="23"/>
      <c r="L139" s="23" t="s">
        <v>706</v>
      </c>
      <c r="M139" s="22">
        <v>3.9</v>
      </c>
      <c r="N139" s="22">
        <v>5.4</v>
      </c>
      <c r="O139" s="22">
        <v>3.6</v>
      </c>
      <c r="P139" s="22">
        <v>8.1</v>
      </c>
      <c r="Q139" s="22">
        <v>39</v>
      </c>
      <c r="R139" s="22">
        <v>8</v>
      </c>
      <c r="S139" s="22">
        <v>5.6</v>
      </c>
      <c r="T139" s="22">
        <v>8.4</v>
      </c>
      <c r="U139" s="22">
        <v>17.8</v>
      </c>
      <c r="V139" s="23" t="s">
        <v>832</v>
      </c>
      <c r="W139" s="22">
        <v>0</v>
      </c>
      <c r="X139" s="22">
        <v>0</v>
      </c>
      <c r="Y139" s="22">
        <v>93</v>
      </c>
      <c r="Z139" s="22">
        <v>0</v>
      </c>
      <c r="AA139" s="22">
        <v>0</v>
      </c>
      <c r="AB139" s="22">
        <v>7</v>
      </c>
      <c r="AC139" s="22"/>
      <c r="AD139" s="23" t="s">
        <v>918</v>
      </c>
      <c r="AE139" s="22">
        <v>22.4384170928072</v>
      </c>
    </row>
    <row r="140" spans="1:31">
      <c r="A140" s="15" t="s">
        <v>0</v>
      </c>
      <c r="B140" s="22">
        <v>0.01</v>
      </c>
      <c r="C140" s="22">
        <v>1064389.8700000001</v>
      </c>
      <c r="D140" s="22">
        <v>3071.25</v>
      </c>
      <c r="E140" s="23" t="s">
        <v>335</v>
      </c>
      <c r="F140" s="22">
        <v>0</v>
      </c>
      <c r="G140" s="23"/>
      <c r="H140" s="22">
        <v>0</v>
      </c>
      <c r="I140" s="23" t="s">
        <v>518</v>
      </c>
      <c r="J140" s="22">
        <v>0</v>
      </c>
      <c r="K140" s="23"/>
      <c r="L140" s="23" t="s">
        <v>706</v>
      </c>
      <c r="M140" s="22">
        <v>3</v>
      </c>
      <c r="N140" s="22">
        <v>4</v>
      </c>
      <c r="O140" s="22">
        <v>3</v>
      </c>
      <c r="P140" s="22">
        <v>8</v>
      </c>
      <c r="Q140" s="22">
        <v>47</v>
      </c>
      <c r="R140" s="22">
        <v>7</v>
      </c>
      <c r="S140" s="22">
        <v>4</v>
      </c>
      <c r="T140" s="22">
        <v>7</v>
      </c>
      <c r="U140" s="22">
        <v>17</v>
      </c>
      <c r="V140" s="23" t="s">
        <v>833</v>
      </c>
      <c r="W140" s="22">
        <v>0</v>
      </c>
      <c r="X140" s="22">
        <v>0</v>
      </c>
      <c r="Y140" s="22">
        <v>93</v>
      </c>
      <c r="Z140" s="22">
        <v>0</v>
      </c>
      <c r="AA140" s="22">
        <v>0</v>
      </c>
      <c r="AB140" s="22">
        <v>7</v>
      </c>
      <c r="AC140" s="22"/>
      <c r="AD140" s="23" t="s">
        <v>919</v>
      </c>
      <c r="AE140" s="22">
        <v>0.28854558715407502</v>
      </c>
    </row>
    <row r="141" spans="1:31">
      <c r="A141" s="15" t="s">
        <v>128</v>
      </c>
      <c r="B141" s="22">
        <v>0.17</v>
      </c>
      <c r="C141" s="22">
        <v>121106</v>
      </c>
      <c r="D141" s="22">
        <v>333</v>
      </c>
      <c r="E141" s="23" t="s">
        <v>336</v>
      </c>
      <c r="F141" s="22">
        <v>983</v>
      </c>
      <c r="G141" s="23" t="s">
        <v>458</v>
      </c>
      <c r="H141" s="22">
        <v>0</v>
      </c>
      <c r="I141" s="23"/>
      <c r="J141" s="22">
        <v>3849</v>
      </c>
      <c r="K141" s="23" t="s">
        <v>590</v>
      </c>
      <c r="L141" s="23" t="s">
        <v>707</v>
      </c>
      <c r="M141" s="22">
        <v>1.8</v>
      </c>
      <c r="N141" s="22">
        <v>5.5</v>
      </c>
      <c r="O141" s="22"/>
      <c r="P141" s="22">
        <v>29.2</v>
      </c>
      <c r="Q141" s="22">
        <v>31</v>
      </c>
      <c r="R141" s="22">
        <v>28.8</v>
      </c>
      <c r="S141" s="22">
        <v>0</v>
      </c>
      <c r="T141" s="22">
        <v>3.6</v>
      </c>
      <c r="U141" s="22">
        <v>0.2</v>
      </c>
      <c r="V141" s="23" t="s">
        <v>834</v>
      </c>
      <c r="W141" s="22">
        <v>0</v>
      </c>
      <c r="X141" s="22"/>
      <c r="Y141" s="22"/>
      <c r="Z141" s="22">
        <v>8</v>
      </c>
      <c r="AA141" s="22"/>
      <c r="AB141" s="22">
        <v>9</v>
      </c>
      <c r="AC141" s="22">
        <v>83</v>
      </c>
      <c r="AD141" s="23" t="s">
        <v>920</v>
      </c>
      <c r="AE141" s="22">
        <v>4.2648588839528996</v>
      </c>
    </row>
    <row r="142" spans="1:31">
      <c r="A142" s="15" t="s">
        <v>129</v>
      </c>
      <c r="B142" s="22">
        <v>0</v>
      </c>
      <c r="C142" s="22"/>
      <c r="D142" s="22"/>
      <c r="E142" s="23"/>
      <c r="F142" s="22"/>
      <c r="G142" s="23"/>
      <c r="H142" s="22"/>
      <c r="I142" s="23"/>
      <c r="J142" s="22"/>
      <c r="K142" s="23"/>
      <c r="L142" s="25" t="s">
        <v>2039</v>
      </c>
      <c r="M142" s="22"/>
      <c r="N142" s="22"/>
      <c r="O142" s="22"/>
      <c r="P142" s="22"/>
      <c r="Q142" s="22"/>
      <c r="R142" s="22"/>
      <c r="S142" s="22"/>
      <c r="T142" s="22"/>
      <c r="U142" s="22"/>
      <c r="V142" s="23"/>
      <c r="W142" s="22">
        <v>0</v>
      </c>
      <c r="X142" s="22"/>
      <c r="Y142" s="22"/>
      <c r="Z142" s="22"/>
      <c r="AA142" s="22"/>
      <c r="AB142" s="22"/>
      <c r="AC142" s="22"/>
      <c r="AD142" s="23"/>
      <c r="AE142" s="22">
        <v>0</v>
      </c>
    </row>
    <row r="143" spans="1:31">
      <c r="A143" s="15" t="s">
        <v>130</v>
      </c>
      <c r="B143" s="22">
        <v>0.01</v>
      </c>
      <c r="C143" s="22">
        <v>249086</v>
      </c>
      <c r="D143" s="22">
        <v>381</v>
      </c>
      <c r="E143" s="23" t="s">
        <v>337</v>
      </c>
      <c r="F143" s="22">
        <v>0</v>
      </c>
      <c r="G143" s="23" t="s">
        <v>459</v>
      </c>
      <c r="H143" s="22">
        <v>0</v>
      </c>
      <c r="I143" s="23" t="s">
        <v>459</v>
      </c>
      <c r="J143" s="22">
        <v>0</v>
      </c>
      <c r="K143" s="23" t="s">
        <v>459</v>
      </c>
      <c r="L143" s="23" t="s">
        <v>708</v>
      </c>
      <c r="M143" s="22">
        <v>1.5</v>
      </c>
      <c r="N143" s="22">
        <v>3</v>
      </c>
      <c r="O143" s="22">
        <v>0</v>
      </c>
      <c r="P143" s="22">
        <v>15</v>
      </c>
      <c r="Q143" s="22">
        <v>38</v>
      </c>
      <c r="R143" s="22">
        <v>34</v>
      </c>
      <c r="S143" s="22">
        <v>0.75</v>
      </c>
      <c r="T143" s="22">
        <v>6</v>
      </c>
      <c r="U143" s="22">
        <v>1.75</v>
      </c>
      <c r="V143" s="23" t="s">
        <v>835</v>
      </c>
      <c r="W143" s="22">
        <v>0</v>
      </c>
      <c r="X143" s="22"/>
      <c r="Y143" s="22"/>
      <c r="Z143" s="22">
        <v>0.8</v>
      </c>
      <c r="AA143" s="22"/>
      <c r="AB143" s="22">
        <v>99.2</v>
      </c>
      <c r="AC143" s="22"/>
      <c r="AD143" s="23"/>
      <c r="AE143" s="22">
        <v>0.15295921890431399</v>
      </c>
    </row>
    <row r="144" spans="1:31">
      <c r="A144" s="15" t="s">
        <v>131</v>
      </c>
      <c r="B144" s="22">
        <v>0</v>
      </c>
      <c r="C144" s="22">
        <v>271812</v>
      </c>
      <c r="D144" s="22">
        <v>0</v>
      </c>
      <c r="E144" s="23"/>
      <c r="F144" s="22">
        <v>0</v>
      </c>
      <c r="G144" s="23"/>
      <c r="H144" s="22">
        <v>0</v>
      </c>
      <c r="I144" s="23"/>
      <c r="J144" s="22">
        <v>0</v>
      </c>
      <c r="K144" s="23"/>
      <c r="L144" s="25" t="s">
        <v>2039</v>
      </c>
      <c r="M144" s="22">
        <v>0</v>
      </c>
      <c r="N144" s="22">
        <v>0</v>
      </c>
      <c r="O144" s="22">
        <v>0</v>
      </c>
      <c r="P144" s="22">
        <v>27</v>
      </c>
      <c r="Q144" s="22">
        <v>26</v>
      </c>
      <c r="R144" s="22">
        <v>30</v>
      </c>
      <c r="S144" s="22">
        <v>1.6</v>
      </c>
      <c r="T144" s="22">
        <v>0.4</v>
      </c>
      <c r="U144" s="22">
        <v>15</v>
      </c>
      <c r="V144" s="23" t="s">
        <v>836</v>
      </c>
      <c r="W144" s="22">
        <v>0</v>
      </c>
      <c r="X144" s="22">
        <v>0</v>
      </c>
      <c r="Y144" s="22">
        <v>0</v>
      </c>
      <c r="Z144" s="22">
        <v>2.6</v>
      </c>
      <c r="AA144" s="22">
        <v>0</v>
      </c>
      <c r="AB144" s="22">
        <v>96.5</v>
      </c>
      <c r="AC144" s="22">
        <v>0.9</v>
      </c>
      <c r="AD144" s="23" t="s">
        <v>921</v>
      </c>
      <c r="AE144" s="22">
        <v>0</v>
      </c>
    </row>
    <row r="145" spans="1:31">
      <c r="A145" s="15" t="s">
        <v>132</v>
      </c>
      <c r="B145" s="22">
        <v>3.29</v>
      </c>
      <c r="C145" s="22">
        <v>449.3</v>
      </c>
      <c r="D145" s="22">
        <v>370</v>
      </c>
      <c r="E145" s="23" t="s">
        <v>338</v>
      </c>
      <c r="F145" s="22">
        <v>0</v>
      </c>
      <c r="G145" s="23"/>
      <c r="H145" s="22">
        <v>0</v>
      </c>
      <c r="I145" s="23"/>
      <c r="J145" s="22">
        <v>0</v>
      </c>
      <c r="K145" s="23"/>
      <c r="L145" s="23" t="s">
        <v>709</v>
      </c>
      <c r="M145" s="22">
        <v>4.5</v>
      </c>
      <c r="N145" s="22"/>
      <c r="O145" s="22"/>
      <c r="P145" s="22">
        <v>4.5</v>
      </c>
      <c r="Q145" s="22"/>
      <c r="R145" s="22">
        <v>4.5</v>
      </c>
      <c r="S145" s="22">
        <v>82</v>
      </c>
      <c r="T145" s="22"/>
      <c r="U145" s="22">
        <v>4.5</v>
      </c>
      <c r="V145" s="23" t="s">
        <v>837</v>
      </c>
      <c r="W145" s="22">
        <v>0</v>
      </c>
      <c r="X145" s="22"/>
      <c r="Y145" s="22"/>
      <c r="Z145" s="22">
        <v>97</v>
      </c>
      <c r="AA145" s="22"/>
      <c r="AB145" s="22"/>
      <c r="AC145" s="22">
        <v>3</v>
      </c>
      <c r="AD145" s="23" t="s">
        <v>922</v>
      </c>
      <c r="AE145" s="22">
        <v>82.350322724237699</v>
      </c>
    </row>
    <row r="146" spans="1:31">
      <c r="A146" s="15" t="s">
        <v>221</v>
      </c>
      <c r="B146" s="22" t="s">
        <v>453</v>
      </c>
      <c r="C146" s="22">
        <v>147750</v>
      </c>
      <c r="D146" s="22"/>
      <c r="E146" s="23"/>
      <c r="F146" s="22">
        <v>0</v>
      </c>
      <c r="G146" s="23"/>
      <c r="H146" s="22">
        <v>0</v>
      </c>
      <c r="I146" s="23"/>
      <c r="J146" s="22">
        <v>0</v>
      </c>
      <c r="K146" s="23"/>
      <c r="L146" s="23" t="s">
        <v>710</v>
      </c>
      <c r="M146" s="22"/>
      <c r="N146" s="22">
        <v>30</v>
      </c>
      <c r="O146" s="22"/>
      <c r="P146" s="22">
        <v>1</v>
      </c>
      <c r="Q146" s="22">
        <v>22</v>
      </c>
      <c r="R146" s="22">
        <v>33</v>
      </c>
      <c r="S146" s="22">
        <v>9</v>
      </c>
      <c r="T146" s="22">
        <v>2</v>
      </c>
      <c r="U146" s="22">
        <v>3</v>
      </c>
      <c r="V146" s="23" t="s">
        <v>838</v>
      </c>
      <c r="W146" s="22">
        <v>0</v>
      </c>
      <c r="X146" s="22"/>
      <c r="Y146" s="22"/>
      <c r="Z146" s="22"/>
      <c r="AA146" s="22"/>
      <c r="AB146" s="22"/>
      <c r="AC146" s="22"/>
      <c r="AD146" s="23" t="s">
        <v>923</v>
      </c>
      <c r="AE146" s="22">
        <v>0</v>
      </c>
    </row>
    <row r="147" spans="1:31">
      <c r="A147" s="15" t="s">
        <v>221</v>
      </c>
      <c r="B147" s="22" t="s">
        <v>453</v>
      </c>
      <c r="C147" s="22">
        <v>147750</v>
      </c>
      <c r="D147" s="22"/>
      <c r="E147" s="23"/>
      <c r="F147" s="22">
        <v>0</v>
      </c>
      <c r="G147" s="23"/>
      <c r="H147" s="22">
        <v>0</v>
      </c>
      <c r="I147" s="23"/>
      <c r="J147" s="22">
        <v>0</v>
      </c>
      <c r="K147" s="23"/>
      <c r="L147" s="23" t="s">
        <v>710</v>
      </c>
      <c r="M147" s="22"/>
      <c r="N147" s="22">
        <v>30</v>
      </c>
      <c r="O147" s="22"/>
      <c r="P147" s="22">
        <v>1</v>
      </c>
      <c r="Q147" s="22">
        <v>22</v>
      </c>
      <c r="R147" s="22">
        <v>33</v>
      </c>
      <c r="S147" s="22">
        <v>9</v>
      </c>
      <c r="T147" s="22">
        <v>2</v>
      </c>
      <c r="U147" s="22">
        <v>3</v>
      </c>
      <c r="V147" s="23" t="s">
        <v>838</v>
      </c>
      <c r="W147" s="22">
        <v>0</v>
      </c>
      <c r="X147" s="22"/>
      <c r="Y147" s="22"/>
      <c r="Z147" s="22"/>
      <c r="AA147" s="22"/>
      <c r="AB147" s="22"/>
      <c r="AC147" s="22"/>
      <c r="AD147" s="23" t="s">
        <v>923</v>
      </c>
      <c r="AE147" s="22">
        <v>0</v>
      </c>
    </row>
    <row r="148" spans="1:31">
      <c r="A148" s="15" t="s">
        <v>133</v>
      </c>
      <c r="B148" s="22">
        <v>0.46</v>
      </c>
      <c r="C148" s="22">
        <v>126977</v>
      </c>
      <c r="D148" s="22">
        <v>0</v>
      </c>
      <c r="E148" s="23"/>
      <c r="F148" s="22">
        <v>0</v>
      </c>
      <c r="G148" s="23"/>
      <c r="H148" s="22">
        <v>0</v>
      </c>
      <c r="I148" s="23"/>
      <c r="J148" s="22">
        <v>14509</v>
      </c>
      <c r="K148" s="23" t="s">
        <v>591</v>
      </c>
      <c r="L148" s="25" t="s">
        <v>2039</v>
      </c>
      <c r="M148" s="22"/>
      <c r="N148" s="22"/>
      <c r="O148" s="22"/>
      <c r="P148" s="22"/>
      <c r="Q148" s="22"/>
      <c r="R148" s="22"/>
      <c r="S148" s="22"/>
      <c r="T148" s="22"/>
      <c r="U148" s="22"/>
      <c r="V148" s="23"/>
      <c r="W148" s="22">
        <v>0</v>
      </c>
      <c r="X148" s="22"/>
      <c r="Y148" s="22"/>
      <c r="Z148" s="22"/>
      <c r="AA148" s="22"/>
      <c r="AB148" s="22"/>
      <c r="AC148" s="22"/>
      <c r="AD148" s="23"/>
      <c r="AE148" s="22">
        <v>11.4264788111233</v>
      </c>
    </row>
    <row r="149" spans="1:31">
      <c r="A149" s="15" t="s">
        <v>134</v>
      </c>
      <c r="B149" s="22">
        <v>1.56</v>
      </c>
      <c r="C149" s="22">
        <v>135757</v>
      </c>
      <c r="D149" s="22">
        <v>6</v>
      </c>
      <c r="E149" s="23" t="s">
        <v>339</v>
      </c>
      <c r="F149" s="22">
        <v>0</v>
      </c>
      <c r="G149" s="23"/>
      <c r="H149" s="22">
        <v>0</v>
      </c>
      <c r="I149" s="23"/>
      <c r="J149" s="22">
        <v>52888</v>
      </c>
      <c r="K149" s="23" t="s">
        <v>592</v>
      </c>
      <c r="L149" s="25" t="s">
        <v>2039</v>
      </c>
      <c r="M149" s="22"/>
      <c r="N149" s="22"/>
      <c r="O149" s="22"/>
      <c r="P149" s="22"/>
      <c r="Q149" s="22"/>
      <c r="R149" s="22"/>
      <c r="S149" s="22"/>
      <c r="T149" s="22">
        <v>100</v>
      </c>
      <c r="U149" s="22"/>
      <c r="V149" s="23" t="s">
        <v>839</v>
      </c>
      <c r="W149" s="22">
        <v>0</v>
      </c>
      <c r="X149" s="22"/>
      <c r="Y149" s="22"/>
      <c r="Z149" s="22">
        <v>7</v>
      </c>
      <c r="AA149" s="22"/>
      <c r="AB149" s="22">
        <v>93</v>
      </c>
      <c r="AC149" s="22"/>
      <c r="AD149" s="23"/>
      <c r="AE149" s="22">
        <v>38.962263456028097</v>
      </c>
    </row>
    <row r="150" spans="1:31">
      <c r="A150" s="15" t="s">
        <v>135</v>
      </c>
      <c r="B150" s="22">
        <v>1.42</v>
      </c>
      <c r="C150" s="22">
        <v>405354.72889999999</v>
      </c>
      <c r="D150" s="22">
        <v>3958</v>
      </c>
      <c r="E150" s="23" t="s">
        <v>340</v>
      </c>
      <c r="F150" s="22">
        <v>0</v>
      </c>
      <c r="G150" s="23"/>
      <c r="H150" s="22">
        <v>0</v>
      </c>
      <c r="I150" s="23"/>
      <c r="J150" s="22">
        <v>139789.9362</v>
      </c>
      <c r="K150" s="23" t="s">
        <v>593</v>
      </c>
      <c r="L150" s="23" t="s">
        <v>711</v>
      </c>
      <c r="M150" s="22"/>
      <c r="N150" s="22">
        <v>0.6</v>
      </c>
      <c r="O150" s="22"/>
      <c r="P150" s="22">
        <v>10.3</v>
      </c>
      <c r="Q150" s="22">
        <v>27.88</v>
      </c>
      <c r="R150" s="22">
        <v>19.399999999999999</v>
      </c>
      <c r="S150" s="22"/>
      <c r="T150" s="22">
        <v>40.880000000000003</v>
      </c>
      <c r="U150" s="22">
        <v>2.02</v>
      </c>
      <c r="V150" s="23" t="s">
        <v>840</v>
      </c>
      <c r="W150" s="22">
        <v>0</v>
      </c>
      <c r="X150" s="22">
        <v>0</v>
      </c>
      <c r="Y150" s="22"/>
      <c r="Z150" s="22">
        <v>0</v>
      </c>
      <c r="AA150" s="22"/>
      <c r="AB150" s="22"/>
      <c r="AC150" s="22"/>
      <c r="AD150" s="23" t="s">
        <v>924</v>
      </c>
      <c r="AE150" s="22">
        <v>35.462257117385803</v>
      </c>
    </row>
    <row r="151" spans="1:31">
      <c r="A151" s="15" t="s">
        <v>136</v>
      </c>
      <c r="B151" s="22">
        <v>0.36</v>
      </c>
      <c r="C151" s="22">
        <v>1693092</v>
      </c>
      <c r="D151" s="22">
        <v>0</v>
      </c>
      <c r="E151" s="23" t="s">
        <v>341</v>
      </c>
      <c r="F151" s="22">
        <v>0</v>
      </c>
      <c r="G151" s="23"/>
      <c r="H151" s="22">
        <v>0</v>
      </c>
      <c r="I151" s="23"/>
      <c r="J151" s="22">
        <v>150298</v>
      </c>
      <c r="K151" s="23" t="s">
        <v>594</v>
      </c>
      <c r="L151" s="23" t="s">
        <v>712</v>
      </c>
      <c r="M151" s="22"/>
      <c r="N151" s="22"/>
      <c r="O151" s="22"/>
      <c r="P151" s="22"/>
      <c r="Q151" s="22"/>
      <c r="R151" s="22"/>
      <c r="S151" s="22"/>
      <c r="T151" s="22"/>
      <c r="U151" s="22"/>
      <c r="V151" s="23"/>
      <c r="W151" s="22">
        <v>0</v>
      </c>
      <c r="X151" s="22"/>
      <c r="Y151" s="22"/>
      <c r="Z151" s="22"/>
      <c r="AA151" s="22"/>
      <c r="AB151" s="22"/>
      <c r="AC151" s="22"/>
      <c r="AD151" s="23"/>
      <c r="AE151" s="22">
        <v>8.8771313076903091</v>
      </c>
    </row>
    <row r="152" spans="1:31">
      <c r="A152" s="15" t="s">
        <v>137</v>
      </c>
      <c r="B152" s="22">
        <v>0.03</v>
      </c>
      <c r="C152" s="22">
        <v>341892.24</v>
      </c>
      <c r="D152" s="22">
        <v>0</v>
      </c>
      <c r="E152" s="23"/>
      <c r="F152" s="22">
        <v>0</v>
      </c>
      <c r="G152" s="23"/>
      <c r="H152" s="22">
        <v>0</v>
      </c>
      <c r="I152" s="23"/>
      <c r="J152" s="22">
        <v>2303.1999999999998</v>
      </c>
      <c r="K152" s="23" t="s">
        <v>595</v>
      </c>
      <c r="L152" s="25" t="s">
        <v>2039</v>
      </c>
      <c r="M152" s="22"/>
      <c r="N152" s="22"/>
      <c r="O152" s="22"/>
      <c r="P152" s="22"/>
      <c r="Q152" s="22"/>
      <c r="R152" s="22"/>
      <c r="S152" s="22"/>
      <c r="T152" s="22"/>
      <c r="U152" s="22"/>
      <c r="V152" s="23"/>
      <c r="W152" s="22">
        <v>0</v>
      </c>
      <c r="X152" s="22"/>
      <c r="Y152" s="22">
        <v>5</v>
      </c>
      <c r="Z152" s="22"/>
      <c r="AA152" s="22"/>
      <c r="AB152" s="22">
        <v>95</v>
      </c>
      <c r="AC152" s="22"/>
      <c r="AD152" s="23"/>
      <c r="AE152" s="22">
        <v>0.67366255519575402</v>
      </c>
    </row>
    <row r="153" spans="1:31">
      <c r="A153" s="15" t="s">
        <v>138</v>
      </c>
      <c r="B153" s="22">
        <v>0</v>
      </c>
      <c r="C153" s="22">
        <v>3865519</v>
      </c>
      <c r="D153" s="22">
        <v>0</v>
      </c>
      <c r="E153" s="23"/>
      <c r="F153" s="22">
        <v>0</v>
      </c>
      <c r="G153" s="23"/>
      <c r="H153" s="22">
        <v>0</v>
      </c>
      <c r="I153" s="23"/>
      <c r="J153" s="22">
        <v>0</v>
      </c>
      <c r="K153" s="23"/>
      <c r="L153" s="25" t="s">
        <v>2039</v>
      </c>
      <c r="M153" s="22"/>
      <c r="N153" s="22"/>
      <c r="O153" s="22"/>
      <c r="P153" s="22"/>
      <c r="Q153" s="22">
        <v>53.8</v>
      </c>
      <c r="R153" s="22"/>
      <c r="S153" s="22"/>
      <c r="T153" s="22"/>
      <c r="U153" s="22">
        <v>46.2</v>
      </c>
      <c r="V153" s="23" t="s">
        <v>841</v>
      </c>
      <c r="W153" s="22">
        <v>0</v>
      </c>
      <c r="X153" s="22"/>
      <c r="Y153" s="22"/>
      <c r="Z153" s="22"/>
      <c r="AA153" s="22"/>
      <c r="AB153" s="22">
        <v>100</v>
      </c>
      <c r="AC153" s="22"/>
      <c r="AD153" s="23"/>
      <c r="AE153" s="22">
        <v>0</v>
      </c>
    </row>
    <row r="154" spans="1:31">
      <c r="A154" s="15" t="s">
        <v>138</v>
      </c>
      <c r="B154" s="22">
        <v>0</v>
      </c>
      <c r="C154" s="22">
        <v>4724322</v>
      </c>
      <c r="D154" s="22">
        <v>0</v>
      </c>
      <c r="E154" s="23"/>
      <c r="F154" s="22">
        <v>0</v>
      </c>
      <c r="G154" s="23"/>
      <c r="H154" s="22">
        <v>0</v>
      </c>
      <c r="I154" s="23"/>
      <c r="J154" s="22">
        <v>0</v>
      </c>
      <c r="K154" s="23"/>
      <c r="L154" s="25" t="s">
        <v>2039</v>
      </c>
      <c r="M154" s="22"/>
      <c r="N154" s="22"/>
      <c r="O154" s="22"/>
      <c r="P154" s="22"/>
      <c r="Q154" s="22">
        <v>55.3</v>
      </c>
      <c r="R154" s="22"/>
      <c r="S154" s="22"/>
      <c r="T154" s="22"/>
      <c r="U154" s="22">
        <v>44.7</v>
      </c>
      <c r="V154" s="23" t="s">
        <v>842</v>
      </c>
      <c r="W154" s="22">
        <v>0</v>
      </c>
      <c r="X154" s="22"/>
      <c r="Y154" s="22"/>
      <c r="Z154" s="22"/>
      <c r="AA154" s="22"/>
      <c r="AB154" s="22">
        <v>100</v>
      </c>
      <c r="AC154" s="22"/>
      <c r="AD154" s="23" t="s">
        <v>925</v>
      </c>
      <c r="AE154" s="22">
        <v>0</v>
      </c>
    </row>
    <row r="155" spans="1:31">
      <c r="A155" s="15" t="s">
        <v>138</v>
      </c>
      <c r="B155" s="22">
        <v>0</v>
      </c>
      <c r="C155" s="22">
        <v>5421777</v>
      </c>
      <c r="D155" s="22">
        <v>0</v>
      </c>
      <c r="E155" s="23"/>
      <c r="F155" s="22">
        <v>0</v>
      </c>
      <c r="G155" s="23"/>
      <c r="H155" s="22">
        <v>0</v>
      </c>
      <c r="I155" s="23"/>
      <c r="J155" s="22">
        <v>0</v>
      </c>
      <c r="K155" s="23"/>
      <c r="L155" s="25" t="s">
        <v>2039</v>
      </c>
      <c r="M155" s="22"/>
      <c r="N155" s="22"/>
      <c r="O155" s="22"/>
      <c r="P155" s="22"/>
      <c r="Q155" s="22">
        <v>40</v>
      </c>
      <c r="R155" s="22"/>
      <c r="S155" s="22"/>
      <c r="T155" s="22"/>
      <c r="U155" s="22">
        <v>60</v>
      </c>
      <c r="V155" s="23" t="s">
        <v>843</v>
      </c>
      <c r="W155" s="22">
        <v>0</v>
      </c>
      <c r="X155" s="22"/>
      <c r="Y155" s="22"/>
      <c r="Z155" s="22"/>
      <c r="AA155" s="22"/>
      <c r="AB155" s="22">
        <v>100</v>
      </c>
      <c r="AC155" s="22"/>
      <c r="AD155" s="23" t="s">
        <v>925</v>
      </c>
      <c r="AE155" s="22">
        <v>0</v>
      </c>
    </row>
    <row r="156" spans="1:31">
      <c r="A156" s="15" t="s">
        <v>139</v>
      </c>
      <c r="B156" s="22" t="s">
        <v>453</v>
      </c>
      <c r="C156" s="22">
        <v>1357809</v>
      </c>
      <c r="D156" s="22">
        <v>9053</v>
      </c>
      <c r="E156" s="23" t="s">
        <v>342</v>
      </c>
      <c r="F156" s="22">
        <v>0</v>
      </c>
      <c r="G156" s="23" t="s">
        <v>460</v>
      </c>
      <c r="H156" s="22">
        <v>0</v>
      </c>
      <c r="I156" s="23"/>
      <c r="J156" s="22">
        <v>0</v>
      </c>
      <c r="K156" s="23"/>
      <c r="L156" s="25" t="s">
        <v>2039</v>
      </c>
      <c r="M156" s="22"/>
      <c r="N156" s="22"/>
      <c r="O156" s="22"/>
      <c r="P156" s="22"/>
      <c r="Q156" s="22"/>
      <c r="R156" s="22"/>
      <c r="S156" s="22"/>
      <c r="T156" s="22"/>
      <c r="U156" s="22"/>
      <c r="V156" s="23"/>
      <c r="W156" s="22">
        <v>0</v>
      </c>
      <c r="X156" s="22"/>
      <c r="Y156" s="22"/>
      <c r="Z156" s="22"/>
      <c r="AA156" s="22"/>
      <c r="AB156" s="22"/>
      <c r="AC156" s="22"/>
      <c r="AD156" s="23"/>
      <c r="AE156" s="22">
        <v>0.66673589584396598</v>
      </c>
    </row>
    <row r="157" spans="1:31">
      <c r="A157" s="15" t="s">
        <v>139</v>
      </c>
      <c r="B157" s="22">
        <v>0.03</v>
      </c>
      <c r="C157" s="22">
        <v>1215614</v>
      </c>
      <c r="D157" s="22">
        <v>10265</v>
      </c>
      <c r="E157" s="23" t="s">
        <v>343</v>
      </c>
      <c r="F157" s="22">
        <v>0</v>
      </c>
      <c r="G157" s="23" t="s">
        <v>461</v>
      </c>
      <c r="H157" s="22">
        <v>0</v>
      </c>
      <c r="I157" s="23"/>
      <c r="J157" s="22">
        <v>0</v>
      </c>
      <c r="K157" s="23"/>
      <c r="L157" s="25" t="s">
        <v>2039</v>
      </c>
      <c r="M157" s="22"/>
      <c r="N157" s="22"/>
      <c r="O157" s="22"/>
      <c r="P157" s="22"/>
      <c r="Q157" s="22"/>
      <c r="R157" s="22"/>
      <c r="S157" s="22"/>
      <c r="T157" s="22"/>
      <c r="U157" s="22"/>
      <c r="V157" s="23" t="s">
        <v>844</v>
      </c>
      <c r="W157" s="22">
        <v>0</v>
      </c>
      <c r="X157" s="22"/>
      <c r="Y157" s="22"/>
      <c r="Z157" s="22"/>
      <c r="AA157" s="22"/>
      <c r="AB157" s="22"/>
      <c r="AC157" s="22"/>
      <c r="AD157" s="23"/>
      <c r="AE157" s="22">
        <v>0.84442923493806399</v>
      </c>
    </row>
    <row r="158" spans="1:31">
      <c r="A158" s="15" t="s">
        <v>140</v>
      </c>
      <c r="B158" s="22">
        <v>2.2599999999999998</v>
      </c>
      <c r="C158" s="22">
        <v>126772</v>
      </c>
      <c r="D158" s="22">
        <v>0</v>
      </c>
      <c r="E158" s="23"/>
      <c r="F158" s="22">
        <v>0</v>
      </c>
      <c r="G158" s="23"/>
      <c r="H158" s="22">
        <v>0</v>
      </c>
      <c r="I158" s="23"/>
      <c r="J158" s="22">
        <v>71600</v>
      </c>
      <c r="K158" s="23" t="s">
        <v>596</v>
      </c>
      <c r="L158" s="25" t="s">
        <v>2039</v>
      </c>
      <c r="M158" s="22"/>
      <c r="N158" s="22"/>
      <c r="O158" s="22"/>
      <c r="P158" s="22"/>
      <c r="Q158" s="22"/>
      <c r="R158" s="22"/>
      <c r="S158" s="22"/>
      <c r="T158" s="22"/>
      <c r="U158" s="22"/>
      <c r="V158" s="23"/>
      <c r="W158" s="22">
        <v>0</v>
      </c>
      <c r="X158" s="22"/>
      <c r="Y158" s="22"/>
      <c r="Z158" s="22"/>
      <c r="AA158" s="22"/>
      <c r="AB158" s="22"/>
      <c r="AC158" s="22"/>
      <c r="AD158" s="23"/>
      <c r="AE158" s="22">
        <v>56.479348752090402</v>
      </c>
    </row>
    <row r="159" spans="1:31">
      <c r="A159" s="15" t="s">
        <v>145</v>
      </c>
      <c r="B159" s="22">
        <v>1.1299999999999999</v>
      </c>
      <c r="C159" s="22">
        <v>17512.87</v>
      </c>
      <c r="D159" s="22">
        <v>14.22</v>
      </c>
      <c r="E159" s="23" t="s">
        <v>344</v>
      </c>
      <c r="F159" s="22">
        <v>1540.46</v>
      </c>
      <c r="G159" s="23" t="s">
        <v>462</v>
      </c>
      <c r="H159" s="22">
        <v>0</v>
      </c>
      <c r="I159" s="23"/>
      <c r="J159" s="22">
        <v>3412</v>
      </c>
      <c r="K159" s="23" t="s">
        <v>597</v>
      </c>
      <c r="L159" s="25" t="s">
        <v>2039</v>
      </c>
      <c r="M159" s="22">
        <v>5.0999999999999996</v>
      </c>
      <c r="N159" s="22">
        <v>2</v>
      </c>
      <c r="O159" s="22">
        <v>0</v>
      </c>
      <c r="P159" s="22">
        <v>31.8</v>
      </c>
      <c r="Q159" s="22">
        <v>23.8</v>
      </c>
      <c r="R159" s="22">
        <v>16.5</v>
      </c>
      <c r="S159" s="22">
        <v>0</v>
      </c>
      <c r="T159" s="22">
        <v>0</v>
      </c>
      <c r="U159" s="22">
        <v>20.8</v>
      </c>
      <c r="V159" s="23" t="s">
        <v>845</v>
      </c>
      <c r="W159" s="22">
        <v>0</v>
      </c>
      <c r="X159" s="22"/>
      <c r="Y159" s="22"/>
      <c r="Z159" s="22"/>
      <c r="AA159" s="22"/>
      <c r="AB159" s="22"/>
      <c r="AC159" s="22"/>
      <c r="AD159" s="23"/>
      <c r="AE159" s="22">
        <v>28.360171690876498</v>
      </c>
    </row>
    <row r="160" spans="1:31">
      <c r="A160" s="15" t="s">
        <v>146</v>
      </c>
      <c r="B160" s="22">
        <v>2.19</v>
      </c>
      <c r="C160" s="22">
        <v>1364706</v>
      </c>
      <c r="D160" s="22">
        <v>2416</v>
      </c>
      <c r="E160" s="23" t="s">
        <v>345</v>
      </c>
      <c r="F160" s="22">
        <v>0</v>
      </c>
      <c r="G160" s="23"/>
      <c r="H160" s="22">
        <v>6814</v>
      </c>
      <c r="I160" s="23" t="s">
        <v>519</v>
      </c>
      <c r="J160" s="22">
        <v>739493</v>
      </c>
      <c r="K160" s="23" t="s">
        <v>598</v>
      </c>
      <c r="L160" s="23" t="s">
        <v>713</v>
      </c>
      <c r="M160" s="22">
        <v>0</v>
      </c>
      <c r="N160" s="22">
        <v>3</v>
      </c>
      <c r="O160" s="22">
        <v>0</v>
      </c>
      <c r="P160" s="22">
        <v>10</v>
      </c>
      <c r="Q160" s="22">
        <v>44</v>
      </c>
      <c r="R160" s="22">
        <v>34</v>
      </c>
      <c r="S160" s="22">
        <v>6</v>
      </c>
      <c r="T160" s="22">
        <v>3</v>
      </c>
      <c r="U160" s="22"/>
      <c r="V160" s="23" t="s">
        <v>846</v>
      </c>
      <c r="W160" s="22">
        <v>0</v>
      </c>
      <c r="X160" s="22">
        <v>0</v>
      </c>
      <c r="Y160" s="22">
        <v>60.1</v>
      </c>
      <c r="Z160" s="22">
        <v>0</v>
      </c>
      <c r="AA160" s="22">
        <v>0</v>
      </c>
      <c r="AB160" s="22">
        <v>39.9</v>
      </c>
      <c r="AC160" s="22">
        <v>0</v>
      </c>
      <c r="AD160" s="23"/>
      <c r="AE160" s="22">
        <v>54.863318546265603</v>
      </c>
    </row>
    <row r="161" spans="1:31">
      <c r="A161" s="15" t="s">
        <v>148</v>
      </c>
      <c r="B161" s="22">
        <v>0.01</v>
      </c>
      <c r="C161" s="22">
        <v>2989955</v>
      </c>
      <c r="D161" s="22">
        <v>3914</v>
      </c>
      <c r="E161" s="23" t="s">
        <v>346</v>
      </c>
      <c r="F161" s="22">
        <v>6040</v>
      </c>
      <c r="G161" s="23" t="s">
        <v>463</v>
      </c>
      <c r="H161" s="22">
        <v>0</v>
      </c>
      <c r="I161" s="23" t="s">
        <v>520</v>
      </c>
      <c r="J161" s="22">
        <v>0</v>
      </c>
      <c r="K161" s="23"/>
      <c r="L161" s="23" t="s">
        <v>714</v>
      </c>
      <c r="M161" s="22">
        <v>0</v>
      </c>
      <c r="N161" s="22">
        <v>48.08</v>
      </c>
      <c r="O161" s="22">
        <v>0</v>
      </c>
      <c r="P161" s="22">
        <v>0</v>
      </c>
      <c r="Q161" s="22">
        <v>49.73</v>
      </c>
      <c r="R161" s="22">
        <v>0</v>
      </c>
      <c r="S161" s="22">
        <v>1.5</v>
      </c>
      <c r="T161" s="22">
        <v>0.6</v>
      </c>
      <c r="U161" s="22">
        <v>0.1</v>
      </c>
      <c r="V161" s="23" t="s">
        <v>847</v>
      </c>
      <c r="W161" s="22">
        <v>0</v>
      </c>
      <c r="X161" s="22">
        <v>0</v>
      </c>
      <c r="Y161" s="22">
        <v>5.3</v>
      </c>
      <c r="Z161" s="22">
        <v>0</v>
      </c>
      <c r="AA161" s="22">
        <v>0</v>
      </c>
      <c r="AB161" s="22">
        <v>94.7</v>
      </c>
      <c r="AC161" s="22"/>
      <c r="AD161" s="23"/>
      <c r="AE161" s="22">
        <v>0.33291470941870399</v>
      </c>
    </row>
    <row r="162" spans="1:31">
      <c r="A162" s="15" t="s">
        <v>149</v>
      </c>
      <c r="B162" s="22" t="s">
        <v>453</v>
      </c>
      <c r="C162" s="22">
        <v>1606841</v>
      </c>
      <c r="D162" s="22">
        <v>13</v>
      </c>
      <c r="E162" s="23" t="s">
        <v>347</v>
      </c>
      <c r="F162" s="22">
        <v>694</v>
      </c>
      <c r="G162" s="23" t="s">
        <v>464</v>
      </c>
      <c r="H162" s="22">
        <v>0</v>
      </c>
      <c r="I162" s="23"/>
      <c r="J162" s="22">
        <v>0</v>
      </c>
      <c r="K162" s="23" t="s">
        <v>599</v>
      </c>
      <c r="L162" s="23" t="s">
        <v>715</v>
      </c>
      <c r="M162" s="22">
        <v>5</v>
      </c>
      <c r="N162" s="22">
        <v>0</v>
      </c>
      <c r="O162" s="22">
        <v>5</v>
      </c>
      <c r="P162" s="22">
        <v>9</v>
      </c>
      <c r="Q162" s="22">
        <v>24</v>
      </c>
      <c r="R162" s="22">
        <v>21</v>
      </c>
      <c r="S162" s="22">
        <v>9</v>
      </c>
      <c r="T162" s="22">
        <v>7</v>
      </c>
      <c r="U162" s="22">
        <v>21</v>
      </c>
      <c r="V162" s="23" t="s">
        <v>848</v>
      </c>
      <c r="W162" s="22">
        <v>0</v>
      </c>
      <c r="X162" s="22"/>
      <c r="Y162" s="22"/>
      <c r="Z162" s="22"/>
      <c r="AA162" s="22"/>
      <c r="AB162" s="22">
        <v>17</v>
      </c>
      <c r="AC162" s="22">
        <v>83</v>
      </c>
      <c r="AD162" s="23" t="s">
        <v>926</v>
      </c>
      <c r="AE162" s="22">
        <v>4.3999375171532198E-2</v>
      </c>
    </row>
    <row r="163" spans="1:31">
      <c r="A163" s="15" t="s">
        <v>149</v>
      </c>
      <c r="B163" s="22">
        <v>0.01</v>
      </c>
      <c r="C163" s="22">
        <v>1807652</v>
      </c>
      <c r="D163" s="22">
        <v>537</v>
      </c>
      <c r="E163" s="23" t="s">
        <v>348</v>
      </c>
      <c r="F163" s="22">
        <v>694</v>
      </c>
      <c r="G163" s="23" t="s">
        <v>465</v>
      </c>
      <c r="H163" s="22">
        <v>0</v>
      </c>
      <c r="I163" s="23"/>
      <c r="J163" s="22">
        <v>1533</v>
      </c>
      <c r="K163" s="23" t="s">
        <v>600</v>
      </c>
      <c r="L163" s="23" t="s">
        <v>715</v>
      </c>
      <c r="M163" s="22">
        <v>4</v>
      </c>
      <c r="N163" s="22">
        <v>0</v>
      </c>
      <c r="O163" s="22">
        <v>5</v>
      </c>
      <c r="P163" s="22">
        <v>15</v>
      </c>
      <c r="Q163" s="22">
        <v>17</v>
      </c>
      <c r="R163" s="22">
        <v>24</v>
      </c>
      <c r="S163" s="22">
        <v>13</v>
      </c>
      <c r="T163" s="22">
        <v>8</v>
      </c>
      <c r="U163" s="22">
        <v>14</v>
      </c>
      <c r="V163" s="23" t="s">
        <v>849</v>
      </c>
      <c r="W163" s="22">
        <v>0</v>
      </c>
      <c r="X163" s="22"/>
      <c r="Y163" s="22"/>
      <c r="Z163" s="22"/>
      <c r="AA163" s="22"/>
      <c r="AB163" s="22">
        <v>17</v>
      </c>
      <c r="AC163" s="22">
        <v>83</v>
      </c>
      <c r="AD163" s="23" t="s">
        <v>927</v>
      </c>
      <c r="AE163" s="22">
        <v>0.15290553712772101</v>
      </c>
    </row>
    <row r="164" spans="1:31">
      <c r="A164" s="15" t="s">
        <v>150</v>
      </c>
      <c r="B164" s="22">
        <v>0.09</v>
      </c>
      <c r="C164" s="22">
        <v>1460903</v>
      </c>
      <c r="D164" s="22">
        <v>21512</v>
      </c>
      <c r="E164" s="23" t="s">
        <v>349</v>
      </c>
      <c r="F164" s="22">
        <v>0</v>
      </c>
      <c r="G164" s="23" t="s">
        <v>466</v>
      </c>
      <c r="H164" s="22">
        <v>5987</v>
      </c>
      <c r="I164" s="23" t="s">
        <v>521</v>
      </c>
      <c r="J164" s="22">
        <v>3803</v>
      </c>
      <c r="K164" s="23" t="s">
        <v>601</v>
      </c>
      <c r="L164" s="25" t="s">
        <v>2039</v>
      </c>
      <c r="M164" s="22">
        <v>0.2</v>
      </c>
      <c r="N164" s="22">
        <v>1.8</v>
      </c>
      <c r="O164" s="22">
        <v>0.2</v>
      </c>
      <c r="P164" s="22">
        <v>2.4</v>
      </c>
      <c r="Q164" s="22">
        <v>77.400000000000006</v>
      </c>
      <c r="R164" s="22">
        <v>2.2000000000000002</v>
      </c>
      <c r="S164" s="22">
        <v>1.2</v>
      </c>
      <c r="T164" s="22">
        <v>5.8</v>
      </c>
      <c r="U164" s="22">
        <v>8.9</v>
      </c>
      <c r="V164" s="23" t="s">
        <v>850</v>
      </c>
      <c r="W164" s="22">
        <v>0</v>
      </c>
      <c r="X164" s="22">
        <v>0</v>
      </c>
      <c r="Y164" s="22">
        <v>1</v>
      </c>
      <c r="Z164" s="22">
        <v>0</v>
      </c>
      <c r="AA164" s="22">
        <v>0</v>
      </c>
      <c r="AB164" s="22">
        <v>28</v>
      </c>
      <c r="AC164" s="22">
        <v>71</v>
      </c>
      <c r="AD164" s="23" t="s">
        <v>928</v>
      </c>
      <c r="AE164" s="22">
        <v>2.1426473900046701</v>
      </c>
    </row>
    <row r="165" spans="1:31">
      <c r="A165" s="15" t="s">
        <v>151</v>
      </c>
      <c r="B165" s="22" t="s">
        <v>453</v>
      </c>
      <c r="C165" s="22">
        <v>3151533</v>
      </c>
      <c r="D165" s="22">
        <v>9348</v>
      </c>
      <c r="E165" s="23" t="s">
        <v>350</v>
      </c>
      <c r="F165" s="22">
        <v>9603</v>
      </c>
      <c r="G165" s="23" t="s">
        <v>467</v>
      </c>
      <c r="H165" s="22">
        <v>145845</v>
      </c>
      <c r="I165" s="23" t="s">
        <v>522</v>
      </c>
      <c r="J165" s="22">
        <v>3907</v>
      </c>
      <c r="K165" s="23" t="s">
        <v>602</v>
      </c>
      <c r="L165" s="23" t="s">
        <v>716</v>
      </c>
      <c r="M165" s="22">
        <v>0</v>
      </c>
      <c r="N165" s="22">
        <v>0</v>
      </c>
      <c r="O165" s="22">
        <v>0</v>
      </c>
      <c r="P165" s="22">
        <v>3</v>
      </c>
      <c r="Q165" s="22">
        <v>0</v>
      </c>
      <c r="R165" s="22">
        <v>0</v>
      </c>
      <c r="S165" s="22">
        <v>38</v>
      </c>
      <c r="T165" s="22">
        <v>6</v>
      </c>
      <c r="U165" s="22">
        <v>53</v>
      </c>
      <c r="V165" s="23" t="s">
        <v>851</v>
      </c>
      <c r="W165" s="22">
        <v>0</v>
      </c>
      <c r="X165" s="22">
        <v>0</v>
      </c>
      <c r="Y165" s="22">
        <v>0</v>
      </c>
      <c r="Z165" s="22">
        <v>0</v>
      </c>
      <c r="AA165" s="22">
        <v>0</v>
      </c>
      <c r="AB165" s="22">
        <v>100</v>
      </c>
      <c r="AC165" s="22">
        <v>0</v>
      </c>
      <c r="AD165" s="23"/>
      <c r="AE165" s="22">
        <v>5.3530456447703401</v>
      </c>
    </row>
    <row r="166" spans="1:31">
      <c r="A166" s="15" t="s">
        <v>151</v>
      </c>
      <c r="B166" s="22">
        <v>0.21</v>
      </c>
      <c r="C166" s="22">
        <v>3151533</v>
      </c>
      <c r="D166" s="22">
        <v>9348</v>
      </c>
      <c r="E166" s="23" t="s">
        <v>350</v>
      </c>
      <c r="F166" s="22">
        <v>9603</v>
      </c>
      <c r="G166" s="23" t="s">
        <v>467</v>
      </c>
      <c r="H166" s="22">
        <v>145845</v>
      </c>
      <c r="I166" s="23" t="s">
        <v>522</v>
      </c>
      <c r="J166" s="22">
        <v>3907</v>
      </c>
      <c r="K166" s="23" t="s">
        <v>602</v>
      </c>
      <c r="L166" s="23" t="s">
        <v>716</v>
      </c>
      <c r="M166" s="22">
        <v>0</v>
      </c>
      <c r="N166" s="22">
        <v>0</v>
      </c>
      <c r="O166" s="22">
        <v>0</v>
      </c>
      <c r="P166" s="22">
        <v>3</v>
      </c>
      <c r="Q166" s="22">
        <v>0</v>
      </c>
      <c r="R166" s="22">
        <v>0</v>
      </c>
      <c r="S166" s="22">
        <v>38</v>
      </c>
      <c r="T166" s="22">
        <v>6</v>
      </c>
      <c r="U166" s="22">
        <v>53</v>
      </c>
      <c r="V166" s="23" t="s">
        <v>851</v>
      </c>
      <c r="W166" s="22">
        <v>0</v>
      </c>
      <c r="X166" s="22">
        <v>0</v>
      </c>
      <c r="Y166" s="22">
        <v>0</v>
      </c>
      <c r="Z166" s="22">
        <v>0</v>
      </c>
      <c r="AA166" s="22">
        <v>0</v>
      </c>
      <c r="AB166" s="22">
        <v>100</v>
      </c>
      <c r="AC166" s="22">
        <v>0</v>
      </c>
      <c r="AD166" s="23"/>
      <c r="AE166" s="22">
        <v>5.3530456447703401</v>
      </c>
    </row>
    <row r="167" spans="1:31">
      <c r="A167" s="15" t="s">
        <v>152</v>
      </c>
      <c r="B167" s="22">
        <v>0.02</v>
      </c>
      <c r="C167" s="22">
        <v>613073</v>
      </c>
      <c r="D167" s="22">
        <v>3544.3</v>
      </c>
      <c r="E167" s="23" t="s">
        <v>351</v>
      </c>
      <c r="F167" s="22">
        <v>0</v>
      </c>
      <c r="G167" s="23" t="s">
        <v>468</v>
      </c>
      <c r="H167" s="22">
        <v>0</v>
      </c>
      <c r="I167" s="23" t="s">
        <v>481</v>
      </c>
      <c r="J167" s="22">
        <v>0</v>
      </c>
      <c r="K167" s="23" t="s">
        <v>481</v>
      </c>
      <c r="L167" s="23" t="s">
        <v>717</v>
      </c>
      <c r="M167" s="22"/>
      <c r="N167" s="22"/>
      <c r="O167" s="22"/>
      <c r="P167" s="22"/>
      <c r="Q167" s="22"/>
      <c r="R167" s="22"/>
      <c r="S167" s="22"/>
      <c r="T167" s="22"/>
      <c r="U167" s="22"/>
      <c r="V167" s="23"/>
      <c r="W167" s="22">
        <v>0</v>
      </c>
      <c r="X167" s="22"/>
      <c r="Y167" s="22"/>
      <c r="Z167" s="22"/>
      <c r="AA167" s="22"/>
      <c r="AB167" s="22"/>
      <c r="AC167" s="22"/>
      <c r="AD167" s="23"/>
      <c r="AE167" s="22">
        <v>0.57812038696859902</v>
      </c>
    </row>
    <row r="168" spans="1:31">
      <c r="A168" s="15" t="s">
        <v>152</v>
      </c>
      <c r="B168" s="22">
        <v>0.02</v>
      </c>
      <c r="C168" s="22">
        <v>644045.17000000004</v>
      </c>
      <c r="D168" s="22">
        <v>3193.77</v>
      </c>
      <c r="E168" s="23" t="s">
        <v>352</v>
      </c>
      <c r="F168" s="22">
        <v>0</v>
      </c>
      <c r="G168" s="23" t="s">
        <v>468</v>
      </c>
      <c r="H168" s="22">
        <v>0</v>
      </c>
      <c r="I168" s="23" t="s">
        <v>481</v>
      </c>
      <c r="J168" s="22">
        <v>0</v>
      </c>
      <c r="K168" s="23" t="s">
        <v>481</v>
      </c>
      <c r="L168" s="23" t="s">
        <v>717</v>
      </c>
      <c r="M168" s="22"/>
      <c r="N168" s="22"/>
      <c r="O168" s="22"/>
      <c r="P168" s="22"/>
      <c r="Q168" s="22"/>
      <c r="R168" s="22"/>
      <c r="S168" s="22"/>
      <c r="T168" s="22"/>
      <c r="U168" s="22"/>
      <c r="V168" s="23"/>
      <c r="W168" s="22">
        <v>0</v>
      </c>
      <c r="X168" s="22"/>
      <c r="Y168" s="22"/>
      <c r="Z168" s="22"/>
      <c r="AA168" s="22"/>
      <c r="AB168" s="22"/>
      <c r="AC168" s="22"/>
      <c r="AD168" s="23"/>
      <c r="AE168" s="22">
        <v>0.49589223687524903</v>
      </c>
    </row>
    <row r="169" spans="1:31">
      <c r="A169" s="15" t="s">
        <v>153</v>
      </c>
      <c r="B169" s="22">
        <v>0.19</v>
      </c>
      <c r="C169" s="22">
        <v>501376.5</v>
      </c>
      <c r="D169" s="22">
        <v>536.5</v>
      </c>
      <c r="E169" s="23" t="s">
        <v>353</v>
      </c>
      <c r="F169" s="22">
        <v>200</v>
      </c>
      <c r="G169" s="23" t="s">
        <v>469</v>
      </c>
      <c r="H169" s="22">
        <v>0</v>
      </c>
      <c r="I169" s="23"/>
      <c r="J169" s="22">
        <v>22717</v>
      </c>
      <c r="K169" s="23" t="s">
        <v>603</v>
      </c>
      <c r="L169" s="23" t="s">
        <v>718</v>
      </c>
      <c r="M169" s="22"/>
      <c r="N169" s="22"/>
      <c r="O169" s="22"/>
      <c r="P169" s="22"/>
      <c r="Q169" s="22"/>
      <c r="R169" s="22"/>
      <c r="S169" s="22"/>
      <c r="T169" s="22"/>
      <c r="U169" s="22"/>
      <c r="V169" s="23"/>
      <c r="W169" s="22">
        <v>0</v>
      </c>
      <c r="X169" s="22"/>
      <c r="Y169" s="22"/>
      <c r="Z169" s="22"/>
      <c r="AA169" s="22"/>
      <c r="AB169" s="22"/>
      <c r="AC169" s="22"/>
      <c r="AD169" s="23"/>
      <c r="AE169" s="22">
        <v>4.6778219561547099</v>
      </c>
    </row>
    <row r="170" spans="1:31">
      <c r="A170" s="15" t="s">
        <v>156</v>
      </c>
      <c r="B170" s="22">
        <v>1.59</v>
      </c>
      <c r="C170" s="22">
        <v>164027.29999999999</v>
      </c>
      <c r="D170" s="22">
        <v>31.2</v>
      </c>
      <c r="E170" s="23" t="s">
        <v>354</v>
      </c>
      <c r="F170" s="22">
        <v>2242</v>
      </c>
      <c r="G170" s="23" t="s">
        <v>470</v>
      </c>
      <c r="H170" s="22">
        <v>1690</v>
      </c>
      <c r="I170" s="23" t="s">
        <v>523</v>
      </c>
      <c r="J170" s="22">
        <v>61341.864999999998</v>
      </c>
      <c r="K170" s="23" t="s">
        <v>604</v>
      </c>
      <c r="L170" s="23" t="s">
        <v>719</v>
      </c>
      <c r="M170" s="22">
        <v>0</v>
      </c>
      <c r="N170" s="22">
        <v>42.64</v>
      </c>
      <c r="O170" s="22">
        <v>0</v>
      </c>
      <c r="P170" s="22">
        <v>9.19</v>
      </c>
      <c r="Q170" s="22">
        <v>44.39</v>
      </c>
      <c r="R170" s="22">
        <v>0</v>
      </c>
      <c r="S170" s="22">
        <v>5.0000000000000001E-3</v>
      </c>
      <c r="T170" s="22">
        <v>4.0000000000000001E-3</v>
      </c>
      <c r="U170" s="22">
        <v>2.9</v>
      </c>
      <c r="V170" s="23" t="s">
        <v>852</v>
      </c>
      <c r="W170" s="22">
        <v>0</v>
      </c>
      <c r="X170" s="22"/>
      <c r="Y170" s="22"/>
      <c r="Z170" s="22"/>
      <c r="AA170" s="22"/>
      <c r="AB170" s="22">
        <v>100</v>
      </c>
      <c r="AC170" s="22"/>
      <c r="AD170" s="23"/>
      <c r="AE170" s="22">
        <v>39.813534088532798</v>
      </c>
    </row>
    <row r="171" spans="1:31">
      <c r="A171" s="15" t="s">
        <v>157</v>
      </c>
      <c r="B171" s="22">
        <v>0.09</v>
      </c>
      <c r="C171" s="22">
        <v>1796906.2</v>
      </c>
      <c r="D171" s="22">
        <v>290</v>
      </c>
      <c r="E171" s="23" t="s">
        <v>355</v>
      </c>
      <c r="F171" s="22">
        <v>0</v>
      </c>
      <c r="G171" s="23"/>
      <c r="H171" s="22">
        <v>0</v>
      </c>
      <c r="I171" s="23"/>
      <c r="J171" s="22">
        <v>41842</v>
      </c>
      <c r="K171" s="23" t="s">
        <v>605</v>
      </c>
      <c r="L171" s="23" t="s">
        <v>720</v>
      </c>
      <c r="M171" s="22">
        <v>0</v>
      </c>
      <c r="N171" s="22">
        <v>0</v>
      </c>
      <c r="O171" s="22">
        <v>0</v>
      </c>
      <c r="P171" s="22">
        <v>0</v>
      </c>
      <c r="Q171" s="22">
        <v>89.32</v>
      </c>
      <c r="R171" s="22">
        <v>0</v>
      </c>
      <c r="S171" s="22">
        <v>0.01</v>
      </c>
      <c r="T171" s="22">
        <v>9.1300000000000008</v>
      </c>
      <c r="U171" s="22">
        <v>1.54</v>
      </c>
      <c r="V171" s="23" t="s">
        <v>853</v>
      </c>
      <c r="W171" s="22">
        <v>0</v>
      </c>
      <c r="X171" s="22">
        <v>0</v>
      </c>
      <c r="Y171" s="22">
        <v>0</v>
      </c>
      <c r="Z171" s="22">
        <v>3.16</v>
      </c>
      <c r="AA171" s="22">
        <v>0</v>
      </c>
      <c r="AB171" s="22">
        <v>96.81</v>
      </c>
      <c r="AC171" s="22">
        <v>0.03</v>
      </c>
      <c r="AD171" s="23" t="s">
        <v>929</v>
      </c>
      <c r="AE171" s="22">
        <v>2.3446966792145298</v>
      </c>
    </row>
    <row r="172" spans="1:31">
      <c r="A172" s="15" t="s">
        <v>157</v>
      </c>
      <c r="B172" s="22">
        <v>0.08</v>
      </c>
      <c r="C172" s="22">
        <v>1827273.2</v>
      </c>
      <c r="D172" s="22">
        <v>290</v>
      </c>
      <c r="E172" s="23" t="s">
        <v>356</v>
      </c>
      <c r="F172" s="22">
        <v>0</v>
      </c>
      <c r="G172" s="23"/>
      <c r="H172" s="22">
        <v>0</v>
      </c>
      <c r="I172" s="23" t="s">
        <v>524</v>
      </c>
      <c r="J172" s="22">
        <v>35122</v>
      </c>
      <c r="K172" s="23" t="s">
        <v>606</v>
      </c>
      <c r="L172" s="23" t="s">
        <v>721</v>
      </c>
      <c r="M172" s="22">
        <v>0</v>
      </c>
      <c r="N172" s="22">
        <v>0</v>
      </c>
      <c r="O172" s="22">
        <v>0</v>
      </c>
      <c r="P172" s="22">
        <v>0</v>
      </c>
      <c r="Q172" s="22">
        <v>95.39</v>
      </c>
      <c r="R172" s="22">
        <v>0</v>
      </c>
      <c r="S172" s="22">
        <v>0.14000000000000001</v>
      </c>
      <c r="T172" s="22">
        <v>2.4700000000000002</v>
      </c>
      <c r="U172" s="22">
        <v>2</v>
      </c>
      <c r="V172" s="23" t="s">
        <v>854</v>
      </c>
      <c r="W172" s="22">
        <v>0</v>
      </c>
      <c r="X172" s="22">
        <v>0</v>
      </c>
      <c r="Y172" s="22">
        <v>0</v>
      </c>
      <c r="Z172" s="22">
        <v>9.2799999999999994</v>
      </c>
      <c r="AA172" s="22">
        <v>0</v>
      </c>
      <c r="AB172" s="22">
        <v>90.72</v>
      </c>
      <c r="AC172" s="22">
        <v>0</v>
      </c>
      <c r="AD172" s="23"/>
      <c r="AE172" s="22">
        <v>1.9379696478884501</v>
      </c>
    </row>
    <row r="173" spans="1:31">
      <c r="A173" s="15" t="s">
        <v>158</v>
      </c>
      <c r="B173" s="22">
        <v>0.02</v>
      </c>
      <c r="C173" s="22">
        <v>564987.29</v>
      </c>
      <c r="D173" s="22">
        <v>48.29</v>
      </c>
      <c r="E173" s="23" t="s">
        <v>357</v>
      </c>
      <c r="F173" s="22">
        <v>0</v>
      </c>
      <c r="G173" s="23" t="s">
        <v>442</v>
      </c>
      <c r="H173" s="22">
        <v>0</v>
      </c>
      <c r="I173" s="23" t="s">
        <v>442</v>
      </c>
      <c r="J173" s="22">
        <v>2825.136</v>
      </c>
      <c r="K173" s="23" t="s">
        <v>607</v>
      </c>
      <c r="L173" s="23"/>
      <c r="M173" s="22">
        <v>1.3</v>
      </c>
      <c r="N173" s="22">
        <v>43.1</v>
      </c>
      <c r="O173" s="22">
        <v>0</v>
      </c>
      <c r="P173" s="22">
        <v>0.7</v>
      </c>
      <c r="Q173" s="22">
        <v>17.3</v>
      </c>
      <c r="R173" s="22">
        <v>34.299999999999997</v>
      </c>
      <c r="S173" s="22">
        <v>0.1</v>
      </c>
      <c r="T173" s="22">
        <v>2.1</v>
      </c>
      <c r="U173" s="22">
        <v>1.1000000000000001</v>
      </c>
      <c r="V173" s="23" t="s">
        <v>855</v>
      </c>
      <c r="W173" s="22">
        <v>0</v>
      </c>
      <c r="X173" s="22">
        <v>0</v>
      </c>
      <c r="Y173" s="22">
        <v>0</v>
      </c>
      <c r="Z173" s="22">
        <v>0</v>
      </c>
      <c r="AA173" s="22">
        <v>0</v>
      </c>
      <c r="AB173" s="22">
        <v>100</v>
      </c>
      <c r="AC173" s="22">
        <v>0</v>
      </c>
      <c r="AD173" s="23"/>
      <c r="AE173" s="22">
        <v>0.50858241430528495</v>
      </c>
    </row>
    <row r="174" spans="1:31">
      <c r="A174" s="15" t="s">
        <v>222</v>
      </c>
      <c r="B174" s="22" t="s">
        <v>453</v>
      </c>
      <c r="C174" s="22">
        <v>1269819.58</v>
      </c>
      <c r="D174" s="22">
        <v>0</v>
      </c>
      <c r="E174" s="23" t="s">
        <v>358</v>
      </c>
      <c r="F174" s="22">
        <v>0</v>
      </c>
      <c r="G174" s="23" t="s">
        <v>453</v>
      </c>
      <c r="H174" s="22">
        <v>0</v>
      </c>
      <c r="I174" s="23" t="s">
        <v>525</v>
      </c>
      <c r="J174" s="22">
        <v>0</v>
      </c>
      <c r="K174" s="23"/>
      <c r="L174" s="23" t="s">
        <v>722</v>
      </c>
      <c r="M174" s="22">
        <v>0</v>
      </c>
      <c r="N174" s="22">
        <v>0.25</v>
      </c>
      <c r="O174" s="22">
        <v>0</v>
      </c>
      <c r="P174" s="22">
        <v>1.36</v>
      </c>
      <c r="Q174" s="22">
        <v>95.29</v>
      </c>
      <c r="R174" s="22">
        <v>0</v>
      </c>
      <c r="S174" s="22">
        <v>1.36</v>
      </c>
      <c r="T174" s="22">
        <v>0</v>
      </c>
      <c r="U174" s="22">
        <v>1.74</v>
      </c>
      <c r="V174" s="23" t="s">
        <v>856</v>
      </c>
      <c r="W174" s="22">
        <v>0</v>
      </c>
      <c r="X174" s="22">
        <v>0</v>
      </c>
      <c r="Y174" s="22">
        <v>32.44</v>
      </c>
      <c r="Z174" s="22">
        <v>0.85</v>
      </c>
      <c r="AA174" s="22">
        <v>0</v>
      </c>
      <c r="AB174" s="22">
        <v>66.13</v>
      </c>
      <c r="AC174" s="22">
        <v>0.57999999999999996</v>
      </c>
      <c r="AD174" s="23" t="s">
        <v>930</v>
      </c>
      <c r="AE174" s="22">
        <v>0</v>
      </c>
    </row>
    <row r="175" spans="1:31">
      <c r="A175" s="15" t="s">
        <v>159</v>
      </c>
      <c r="B175" s="22">
        <v>0</v>
      </c>
      <c r="C175" s="22">
        <v>2067364</v>
      </c>
      <c r="D175" s="22">
        <v>196</v>
      </c>
      <c r="E175" s="23" t="s">
        <v>359</v>
      </c>
      <c r="F175" s="22">
        <v>34</v>
      </c>
      <c r="G175" s="23" t="s">
        <v>471</v>
      </c>
      <c r="H175" s="22">
        <v>0</v>
      </c>
      <c r="I175" s="23"/>
      <c r="J175" s="22">
        <v>0</v>
      </c>
      <c r="K175" s="23"/>
      <c r="L175" s="23" t="s">
        <v>723</v>
      </c>
      <c r="M175" s="22"/>
      <c r="N175" s="22"/>
      <c r="O175" s="22"/>
      <c r="P175" s="22"/>
      <c r="Q175" s="22"/>
      <c r="R175" s="22"/>
      <c r="S175" s="22"/>
      <c r="T175" s="22"/>
      <c r="U175" s="22"/>
      <c r="V175" s="23"/>
      <c r="W175" s="22">
        <v>0</v>
      </c>
      <c r="X175" s="22">
        <v>0</v>
      </c>
      <c r="Y175" s="22">
        <v>0</v>
      </c>
      <c r="Z175" s="22">
        <v>1</v>
      </c>
      <c r="AA175" s="22">
        <v>0</v>
      </c>
      <c r="AB175" s="22">
        <v>99</v>
      </c>
      <c r="AC175" s="22">
        <v>0</v>
      </c>
      <c r="AD175" s="23"/>
      <c r="AE175" s="22">
        <v>1.11252783738132E-2</v>
      </c>
    </row>
    <row r="176" spans="1:31">
      <c r="A176" s="15" t="s">
        <v>160</v>
      </c>
      <c r="B176" s="22">
        <v>0.41</v>
      </c>
      <c r="C176" s="22">
        <v>1661128.17</v>
      </c>
      <c r="D176" s="22">
        <v>94.14</v>
      </c>
      <c r="E176" s="23" t="s">
        <v>360</v>
      </c>
      <c r="F176" s="22">
        <v>0</v>
      </c>
      <c r="G176" s="23" t="s">
        <v>453</v>
      </c>
      <c r="H176" s="22">
        <v>0</v>
      </c>
      <c r="I176" s="23" t="s">
        <v>453</v>
      </c>
      <c r="J176" s="22">
        <v>171096.2015</v>
      </c>
      <c r="K176" s="23" t="s">
        <v>608</v>
      </c>
      <c r="L176" s="23" t="s">
        <v>724</v>
      </c>
      <c r="M176" s="22">
        <v>0.3</v>
      </c>
      <c r="N176" s="22">
        <v>33.200000000000003</v>
      </c>
      <c r="O176" s="22">
        <v>0</v>
      </c>
      <c r="P176" s="22">
        <v>0.1</v>
      </c>
      <c r="Q176" s="22">
        <v>45.3</v>
      </c>
      <c r="R176" s="22">
        <v>10.6</v>
      </c>
      <c r="S176" s="22">
        <v>0.2</v>
      </c>
      <c r="T176" s="22">
        <v>9.8000000000000007</v>
      </c>
      <c r="U176" s="22">
        <v>0.7</v>
      </c>
      <c r="V176" s="23" t="s">
        <v>857</v>
      </c>
      <c r="W176" s="22">
        <v>0</v>
      </c>
      <c r="X176" s="22"/>
      <c r="Y176" s="22"/>
      <c r="Z176" s="22"/>
      <c r="AA176" s="22"/>
      <c r="AB176" s="22"/>
      <c r="AC176" s="22"/>
      <c r="AD176" s="23"/>
      <c r="AE176" s="22">
        <v>10.305667232167901</v>
      </c>
    </row>
    <row r="177" spans="1:31">
      <c r="A177" s="15" t="s">
        <v>161</v>
      </c>
      <c r="B177" s="22">
        <v>0.02</v>
      </c>
      <c r="C177" s="22">
        <v>3779731.43</v>
      </c>
      <c r="D177" s="22">
        <v>410.42500000000001</v>
      </c>
      <c r="E177" s="23" t="s">
        <v>361</v>
      </c>
      <c r="F177" s="22">
        <v>4444</v>
      </c>
      <c r="G177" s="23" t="s">
        <v>472</v>
      </c>
      <c r="H177" s="22">
        <v>0</v>
      </c>
      <c r="I177" s="23"/>
      <c r="J177" s="22">
        <v>10000</v>
      </c>
      <c r="K177" s="23" t="s">
        <v>609</v>
      </c>
      <c r="L177" s="23" t="s">
        <v>725</v>
      </c>
      <c r="M177" s="22">
        <v>0.47</v>
      </c>
      <c r="N177" s="22">
        <v>39.07</v>
      </c>
      <c r="O177" s="22">
        <v>0</v>
      </c>
      <c r="P177" s="22">
        <v>0.71</v>
      </c>
      <c r="Q177" s="22">
        <v>34.619999999999997</v>
      </c>
      <c r="R177" s="22">
        <v>21.65</v>
      </c>
      <c r="S177" s="22">
        <v>0.12</v>
      </c>
      <c r="T177" s="22">
        <v>2.5099999999999998</v>
      </c>
      <c r="U177" s="22">
        <v>0.86</v>
      </c>
      <c r="V177" s="23" t="s">
        <v>858</v>
      </c>
      <c r="W177" s="22">
        <v>0</v>
      </c>
      <c r="X177" s="22"/>
      <c r="Y177" s="22"/>
      <c r="Z177" s="22"/>
      <c r="AA177" s="22">
        <v>0.2</v>
      </c>
      <c r="AB177" s="22">
        <v>99.8</v>
      </c>
      <c r="AC177" s="22"/>
      <c r="AD177" s="23"/>
      <c r="AE177" s="22">
        <v>0.39300212925445899</v>
      </c>
    </row>
    <row r="178" spans="1:31">
      <c r="A178" s="15" t="s">
        <v>162</v>
      </c>
      <c r="B178" s="22">
        <v>0.01</v>
      </c>
      <c r="C178" s="22">
        <v>3734430</v>
      </c>
      <c r="D178" s="22">
        <v>13395</v>
      </c>
      <c r="E178" s="23" t="s">
        <v>362</v>
      </c>
      <c r="F178" s="22">
        <v>0</v>
      </c>
      <c r="G178" s="23"/>
      <c r="H178" s="22">
        <v>25.2</v>
      </c>
      <c r="I178" s="23" t="s">
        <v>526</v>
      </c>
      <c r="J178" s="22">
        <v>0</v>
      </c>
      <c r="K178" s="23"/>
      <c r="L178" s="23" t="s">
        <v>726</v>
      </c>
      <c r="M178" s="22"/>
      <c r="N178" s="22"/>
      <c r="O178" s="22"/>
      <c r="P178" s="22"/>
      <c r="Q178" s="22"/>
      <c r="R178" s="22"/>
      <c r="S178" s="22"/>
      <c r="T178" s="22"/>
      <c r="U178" s="22"/>
      <c r="V178" s="23"/>
      <c r="W178" s="22">
        <v>0</v>
      </c>
      <c r="X178" s="22"/>
      <c r="Y178" s="22"/>
      <c r="Z178" s="22"/>
      <c r="AA178" s="22"/>
      <c r="AB178" s="22"/>
      <c r="AC178" s="22"/>
      <c r="AD178" s="23"/>
      <c r="AE178" s="22">
        <v>0.35936407965874301</v>
      </c>
    </row>
    <row r="179" spans="1:31">
      <c r="A179" s="15" t="s">
        <v>162</v>
      </c>
      <c r="B179" s="22">
        <v>0.03</v>
      </c>
      <c r="C179" s="22">
        <v>4391792</v>
      </c>
      <c r="D179" s="22">
        <v>21264</v>
      </c>
      <c r="E179" s="23" t="s">
        <v>362</v>
      </c>
      <c r="F179" s="22">
        <v>0</v>
      </c>
      <c r="G179" s="23"/>
      <c r="H179" s="22">
        <v>8202</v>
      </c>
      <c r="I179" s="23" t="s">
        <v>526</v>
      </c>
      <c r="J179" s="22">
        <v>0</v>
      </c>
      <c r="K179" s="23"/>
      <c r="L179" s="23" t="s">
        <v>726</v>
      </c>
      <c r="M179" s="22"/>
      <c r="N179" s="22"/>
      <c r="O179" s="22"/>
      <c r="P179" s="22"/>
      <c r="Q179" s="22"/>
      <c r="R179" s="22"/>
      <c r="S179" s="22"/>
      <c r="T179" s="22"/>
      <c r="U179" s="22"/>
      <c r="V179" s="23"/>
      <c r="W179" s="22">
        <v>0</v>
      </c>
      <c r="X179" s="22"/>
      <c r="Y179" s="22"/>
      <c r="Z179" s="22"/>
      <c r="AA179" s="22"/>
      <c r="AB179" s="22"/>
      <c r="AC179" s="22"/>
      <c r="AD179" s="23"/>
      <c r="AE179" s="22">
        <v>0.67093341396860295</v>
      </c>
    </row>
    <row r="180" spans="1:31">
      <c r="A180" s="15" t="s">
        <v>163</v>
      </c>
      <c r="B180" s="22">
        <v>0.78</v>
      </c>
      <c r="C180" s="22">
        <v>3383309</v>
      </c>
      <c r="D180" s="22">
        <v>1114.7</v>
      </c>
      <c r="E180" s="23" t="s">
        <v>363</v>
      </c>
      <c r="F180" s="22">
        <v>654527</v>
      </c>
      <c r="G180" s="23" t="s">
        <v>473</v>
      </c>
      <c r="H180" s="22">
        <v>0</v>
      </c>
      <c r="I180" s="23"/>
      <c r="J180" s="22">
        <v>0</v>
      </c>
      <c r="K180" s="23"/>
      <c r="L180" s="23" t="s">
        <v>727</v>
      </c>
      <c r="M180" s="22">
        <v>4.3</v>
      </c>
      <c r="N180" s="22">
        <v>42.8</v>
      </c>
      <c r="O180" s="22">
        <v>0</v>
      </c>
      <c r="P180" s="22">
        <v>0</v>
      </c>
      <c r="Q180" s="22">
        <v>9.1</v>
      </c>
      <c r="R180" s="22">
        <v>10.8</v>
      </c>
      <c r="S180" s="22">
        <v>0</v>
      </c>
      <c r="T180" s="22">
        <v>32.9</v>
      </c>
      <c r="U180" s="22">
        <v>0</v>
      </c>
      <c r="V180" s="23"/>
      <c r="W180" s="22">
        <v>24.4</v>
      </c>
      <c r="X180" s="22">
        <v>29.5</v>
      </c>
      <c r="Y180" s="22">
        <v>0</v>
      </c>
      <c r="Z180" s="22">
        <v>0</v>
      </c>
      <c r="AA180" s="22">
        <v>0</v>
      </c>
      <c r="AB180" s="22">
        <v>46.2</v>
      </c>
      <c r="AC180" s="22">
        <v>0</v>
      </c>
      <c r="AD180" s="23"/>
      <c r="AE180" s="22">
        <v>19.378711787779402</v>
      </c>
    </row>
    <row r="181" spans="1:31">
      <c r="A181" s="15" t="s">
        <v>164</v>
      </c>
      <c r="B181" s="22">
        <v>0</v>
      </c>
      <c r="C181" s="22">
        <v>2086405</v>
      </c>
      <c r="D181" s="22">
        <v>42</v>
      </c>
      <c r="E181" s="23" t="s">
        <v>364</v>
      </c>
      <c r="F181" s="22">
        <v>89</v>
      </c>
      <c r="G181" s="23" t="s">
        <v>474</v>
      </c>
      <c r="H181" s="22">
        <v>0</v>
      </c>
      <c r="I181" s="23"/>
      <c r="J181" s="22">
        <v>0</v>
      </c>
      <c r="K181" s="23"/>
      <c r="L181" s="23" t="s">
        <v>728</v>
      </c>
      <c r="M181" s="22">
        <v>0.9</v>
      </c>
      <c r="N181" s="22">
        <v>0.72</v>
      </c>
      <c r="O181" s="22">
        <v>0</v>
      </c>
      <c r="P181" s="22">
        <v>2.13</v>
      </c>
      <c r="Q181" s="22">
        <v>84.79</v>
      </c>
      <c r="R181" s="22">
        <v>9.3000000000000007</v>
      </c>
      <c r="S181" s="22">
        <v>0.18</v>
      </c>
      <c r="T181" s="22">
        <v>0.72</v>
      </c>
      <c r="U181" s="22">
        <v>1.26</v>
      </c>
      <c r="V181" s="23" t="s">
        <v>859</v>
      </c>
      <c r="W181" s="22">
        <v>0</v>
      </c>
      <c r="X181" s="22">
        <v>0</v>
      </c>
      <c r="Y181" s="22">
        <v>0</v>
      </c>
      <c r="Z181" s="22">
        <v>1</v>
      </c>
      <c r="AA181" s="22">
        <v>0</v>
      </c>
      <c r="AB181" s="22">
        <v>99</v>
      </c>
      <c r="AC181" s="22">
        <v>0</v>
      </c>
      <c r="AD181" s="23"/>
      <c r="AE181" s="22">
        <v>6.2787426218783001E-3</v>
      </c>
    </row>
    <row r="182" spans="1:31">
      <c r="A182" s="15" t="s">
        <v>165</v>
      </c>
      <c r="B182" s="22">
        <v>0</v>
      </c>
      <c r="C182" s="22">
        <v>451554</v>
      </c>
      <c r="D182" s="22">
        <v>0</v>
      </c>
      <c r="E182" s="23" t="s">
        <v>365</v>
      </c>
      <c r="F182" s="22">
        <v>0</v>
      </c>
      <c r="G182" s="23" t="s">
        <v>442</v>
      </c>
      <c r="H182" s="22">
        <v>0</v>
      </c>
      <c r="I182" s="23" t="s">
        <v>527</v>
      </c>
      <c r="J182" s="22">
        <v>0</v>
      </c>
      <c r="K182" s="23" t="s">
        <v>442</v>
      </c>
      <c r="L182" s="23" t="s">
        <v>729</v>
      </c>
      <c r="M182" s="22"/>
      <c r="N182" s="22"/>
      <c r="O182" s="22"/>
      <c r="P182" s="22"/>
      <c r="Q182" s="22"/>
      <c r="R182" s="22"/>
      <c r="S182" s="22"/>
      <c r="T182" s="22"/>
      <c r="U182" s="22"/>
      <c r="V182" s="23"/>
      <c r="W182" s="22">
        <v>0</v>
      </c>
      <c r="X182" s="22"/>
      <c r="Y182" s="22"/>
      <c r="Z182" s="22"/>
      <c r="AA182" s="22"/>
      <c r="AB182" s="22"/>
      <c r="AC182" s="22"/>
      <c r="AD182" s="23"/>
      <c r="AE182" s="22">
        <v>0</v>
      </c>
    </row>
    <row r="183" spans="1:31">
      <c r="A183" s="15" t="s">
        <v>165</v>
      </c>
      <c r="B183" s="22">
        <v>0</v>
      </c>
      <c r="C183" s="22">
        <v>619766.01800000004</v>
      </c>
      <c r="D183" s="22">
        <v>0</v>
      </c>
      <c r="E183" s="23" t="s">
        <v>366</v>
      </c>
      <c r="F183" s="22">
        <v>0</v>
      </c>
      <c r="G183" s="23" t="s">
        <v>442</v>
      </c>
      <c r="H183" s="22">
        <v>0</v>
      </c>
      <c r="I183" s="23" t="s">
        <v>527</v>
      </c>
      <c r="J183" s="22">
        <v>0</v>
      </c>
      <c r="K183" s="23" t="s">
        <v>442</v>
      </c>
      <c r="L183" s="25" t="s">
        <v>2039</v>
      </c>
      <c r="M183" s="22"/>
      <c r="N183" s="22"/>
      <c r="O183" s="22"/>
      <c r="P183" s="22"/>
      <c r="Q183" s="22"/>
      <c r="R183" s="22"/>
      <c r="S183" s="22"/>
      <c r="T183" s="22"/>
      <c r="U183" s="22"/>
      <c r="V183" s="23"/>
      <c r="W183" s="22">
        <v>0</v>
      </c>
      <c r="X183" s="22"/>
      <c r="Y183" s="22"/>
      <c r="Z183" s="22"/>
      <c r="AA183" s="22"/>
      <c r="AB183" s="22"/>
      <c r="AC183" s="22"/>
      <c r="AD183" s="23"/>
      <c r="AE183" s="22">
        <v>0</v>
      </c>
    </row>
    <row r="184" spans="1:31">
      <c r="A184" s="15" t="s">
        <v>166</v>
      </c>
      <c r="B184" s="22">
        <v>0</v>
      </c>
      <c r="C184" s="22">
        <v>813616.54</v>
      </c>
      <c r="D184" s="22">
        <v>14.831</v>
      </c>
      <c r="E184" s="23" t="s">
        <v>367</v>
      </c>
      <c r="F184" s="22">
        <v>0</v>
      </c>
      <c r="G184" s="23"/>
      <c r="H184" s="22">
        <v>0</v>
      </c>
      <c r="I184" s="23"/>
      <c r="J184" s="22">
        <v>0</v>
      </c>
      <c r="K184" s="23"/>
      <c r="L184" s="23" t="s">
        <v>730</v>
      </c>
      <c r="M184" s="22">
        <v>0</v>
      </c>
      <c r="N184" s="22">
        <v>5.34</v>
      </c>
      <c r="O184" s="22">
        <v>0</v>
      </c>
      <c r="P184" s="22">
        <v>0</v>
      </c>
      <c r="Q184" s="22">
        <v>70.040000000000006</v>
      </c>
      <c r="R184" s="22">
        <v>17.13</v>
      </c>
      <c r="S184" s="22">
        <v>0.06</v>
      </c>
      <c r="T184" s="22">
        <v>0</v>
      </c>
      <c r="U184" s="22">
        <v>7.43</v>
      </c>
      <c r="V184" s="23" t="s">
        <v>860</v>
      </c>
      <c r="W184" s="22">
        <v>0</v>
      </c>
      <c r="X184" s="22"/>
      <c r="Y184" s="22"/>
      <c r="Z184" s="22"/>
      <c r="AA184" s="22"/>
      <c r="AB184" s="22"/>
      <c r="AC184" s="22"/>
      <c r="AD184" s="23"/>
      <c r="AE184" s="22">
        <v>1.82284888161197E-3</v>
      </c>
    </row>
    <row r="185" spans="1:31">
      <c r="A185" s="15" t="s">
        <v>167</v>
      </c>
      <c r="B185" s="22">
        <v>0.02</v>
      </c>
      <c r="C185" s="22">
        <v>7014121</v>
      </c>
      <c r="D185" s="22">
        <v>0</v>
      </c>
      <c r="E185" s="23"/>
      <c r="F185" s="22">
        <v>0</v>
      </c>
      <c r="G185" s="23"/>
      <c r="H185" s="22">
        <v>0</v>
      </c>
      <c r="I185" s="23"/>
      <c r="J185" s="22">
        <v>35260</v>
      </c>
      <c r="K185" s="23" t="s">
        <v>610</v>
      </c>
      <c r="L185" s="23" t="s">
        <v>731</v>
      </c>
      <c r="M185" s="22">
        <v>0.1</v>
      </c>
      <c r="N185" s="22">
        <v>44</v>
      </c>
      <c r="O185" s="22">
        <v>0</v>
      </c>
      <c r="P185" s="22">
        <v>0.2</v>
      </c>
      <c r="Q185" s="22">
        <v>31.9</v>
      </c>
      <c r="R185" s="22">
        <v>17.8</v>
      </c>
      <c r="S185" s="22">
        <v>0.04</v>
      </c>
      <c r="T185" s="22">
        <v>4.5</v>
      </c>
      <c r="U185" s="22">
        <v>0.2</v>
      </c>
      <c r="V185" s="23" t="s">
        <v>861</v>
      </c>
      <c r="W185" s="22">
        <v>0</v>
      </c>
      <c r="X185" s="22"/>
      <c r="Y185" s="22"/>
      <c r="Z185" s="22"/>
      <c r="AA185" s="22"/>
      <c r="AB185" s="22">
        <v>100</v>
      </c>
      <c r="AC185" s="22"/>
      <c r="AD185" s="23"/>
      <c r="AE185" s="22">
        <v>0.50270019579074798</v>
      </c>
    </row>
    <row r="186" spans="1:31">
      <c r="A186" s="15" t="s">
        <v>168</v>
      </c>
      <c r="B186" s="22" t="s">
        <v>453</v>
      </c>
      <c r="C186" s="22">
        <v>143349</v>
      </c>
      <c r="D186" s="22">
        <v>17197</v>
      </c>
      <c r="E186" s="23" t="s">
        <v>368</v>
      </c>
      <c r="F186" s="22">
        <v>21061</v>
      </c>
      <c r="G186" s="23" t="s">
        <v>475</v>
      </c>
      <c r="H186" s="22">
        <v>0</v>
      </c>
      <c r="I186" s="23"/>
      <c r="J186" s="22">
        <v>0</v>
      </c>
      <c r="K186" s="23"/>
      <c r="L186" s="23" t="s">
        <v>732</v>
      </c>
      <c r="M186" s="22">
        <v>0</v>
      </c>
      <c r="N186" s="22">
        <v>17.899999999999999</v>
      </c>
      <c r="O186" s="22">
        <v>0</v>
      </c>
      <c r="P186" s="22">
        <v>0.4</v>
      </c>
      <c r="Q186" s="22">
        <v>0.4</v>
      </c>
      <c r="R186" s="22">
        <v>0</v>
      </c>
      <c r="S186" s="22">
        <v>0</v>
      </c>
      <c r="T186" s="22">
        <v>66.599999999999994</v>
      </c>
      <c r="U186" s="22">
        <v>14.7</v>
      </c>
      <c r="V186" s="23" t="s">
        <v>862</v>
      </c>
      <c r="W186" s="22">
        <v>18</v>
      </c>
      <c r="X186" s="22"/>
      <c r="Y186" s="22"/>
      <c r="Z186" s="22"/>
      <c r="AA186" s="22"/>
      <c r="AB186" s="22">
        <v>82</v>
      </c>
      <c r="AC186" s="22"/>
      <c r="AD186" s="23"/>
      <c r="AE186" s="22">
        <v>26.688710768822901</v>
      </c>
    </row>
    <row r="187" spans="1:31">
      <c r="A187" s="15" t="s">
        <v>168</v>
      </c>
      <c r="B187" s="22">
        <v>1.1299999999999999</v>
      </c>
      <c r="C187" s="22">
        <v>134201</v>
      </c>
      <c r="D187" s="22">
        <v>16800</v>
      </c>
      <c r="E187" s="23" t="s">
        <v>369</v>
      </c>
      <c r="F187" s="22">
        <v>21061</v>
      </c>
      <c r="G187" s="23" t="s">
        <v>475</v>
      </c>
      <c r="H187" s="22">
        <v>0</v>
      </c>
      <c r="I187" s="23"/>
      <c r="J187" s="22">
        <v>0</v>
      </c>
      <c r="K187" s="23"/>
      <c r="L187" s="23" t="s">
        <v>733</v>
      </c>
      <c r="M187" s="22">
        <v>0</v>
      </c>
      <c r="N187" s="22">
        <v>17.899999999999999</v>
      </c>
      <c r="O187" s="22">
        <v>0</v>
      </c>
      <c r="P187" s="22">
        <v>0.4</v>
      </c>
      <c r="Q187" s="22">
        <v>0.4</v>
      </c>
      <c r="R187" s="22">
        <v>0</v>
      </c>
      <c r="S187" s="22">
        <v>0</v>
      </c>
      <c r="T187" s="22">
        <v>66.599999999999994</v>
      </c>
      <c r="U187" s="22">
        <v>14.7</v>
      </c>
      <c r="V187" s="23" t="s">
        <v>862</v>
      </c>
      <c r="W187" s="22">
        <v>0</v>
      </c>
      <c r="X187" s="22"/>
      <c r="Y187" s="22"/>
      <c r="Z187" s="22"/>
      <c r="AA187" s="22"/>
      <c r="AB187" s="22">
        <v>100</v>
      </c>
      <c r="AC187" s="22"/>
      <c r="AD187" s="23"/>
      <c r="AE187" s="22">
        <v>28.212159372881001</v>
      </c>
    </row>
    <row r="188" spans="1:31">
      <c r="A188" s="15" t="s">
        <v>169</v>
      </c>
      <c r="B188" s="22">
        <v>2.44</v>
      </c>
      <c r="C188" s="22">
        <v>2832790</v>
      </c>
      <c r="D188" s="22">
        <v>1009307</v>
      </c>
      <c r="E188" s="23" t="s">
        <v>370</v>
      </c>
      <c r="F188" s="22">
        <v>628919</v>
      </c>
      <c r="G188" s="23" t="s">
        <v>476</v>
      </c>
      <c r="H188" s="22">
        <v>89268</v>
      </c>
      <c r="I188" s="23" t="s">
        <v>528</v>
      </c>
      <c r="J188" s="22">
        <v>0</v>
      </c>
      <c r="K188" s="23" t="s">
        <v>64</v>
      </c>
      <c r="L188" s="23" t="s">
        <v>734</v>
      </c>
      <c r="M188" s="22">
        <v>25</v>
      </c>
      <c r="N188" s="22">
        <v>16.2</v>
      </c>
      <c r="O188" s="22"/>
      <c r="P188" s="22"/>
      <c r="Q188" s="22">
        <v>41.3</v>
      </c>
      <c r="R188" s="22"/>
      <c r="S188" s="22"/>
      <c r="T188" s="22">
        <v>12.4</v>
      </c>
      <c r="U188" s="22">
        <v>5.2</v>
      </c>
      <c r="V188" s="23" t="s">
        <v>863</v>
      </c>
      <c r="W188" s="22">
        <v>35</v>
      </c>
      <c r="X188" s="22">
        <v>44</v>
      </c>
      <c r="Y188" s="22"/>
      <c r="Z188" s="22"/>
      <c r="AA188" s="22"/>
      <c r="AB188" s="22">
        <v>26</v>
      </c>
      <c r="AC188" s="22"/>
      <c r="AD188" s="23"/>
      <c r="AE188" s="22">
        <v>60.982070679436198</v>
      </c>
    </row>
    <row r="189" spans="1:31">
      <c r="A189" s="15" t="s">
        <v>170</v>
      </c>
      <c r="B189" s="22">
        <v>0</v>
      </c>
      <c r="C189" s="22">
        <v>342823</v>
      </c>
      <c r="D189" s="22">
        <v>46</v>
      </c>
      <c r="E189" s="23" t="s">
        <v>371</v>
      </c>
      <c r="F189" s="22">
        <v>0</v>
      </c>
      <c r="G189" s="23"/>
      <c r="H189" s="22">
        <v>0</v>
      </c>
      <c r="I189" s="23"/>
      <c r="J189" s="22">
        <v>0</v>
      </c>
      <c r="K189" s="23"/>
      <c r="L189" s="23" t="s">
        <v>735</v>
      </c>
      <c r="M189" s="22"/>
      <c r="N189" s="22"/>
      <c r="O189" s="22"/>
      <c r="P189" s="22"/>
      <c r="Q189" s="22"/>
      <c r="R189" s="22"/>
      <c r="S189" s="22"/>
      <c r="T189" s="22"/>
      <c r="U189" s="22"/>
      <c r="V189" s="23"/>
      <c r="W189" s="22">
        <v>0</v>
      </c>
      <c r="X189" s="22"/>
      <c r="Y189" s="22"/>
      <c r="Z189" s="22"/>
      <c r="AA189" s="22">
        <v>30</v>
      </c>
      <c r="AB189" s="22">
        <v>70</v>
      </c>
      <c r="AC189" s="22"/>
      <c r="AD189" s="23"/>
      <c r="AE189" s="22">
        <v>1.3418002876119699E-2</v>
      </c>
    </row>
    <row r="190" spans="1:31">
      <c r="A190" s="15" t="s">
        <v>171</v>
      </c>
      <c r="B190" s="22">
        <v>0.01</v>
      </c>
      <c r="C190" s="22">
        <v>152916.6</v>
      </c>
      <c r="D190" s="22">
        <v>206</v>
      </c>
      <c r="E190" s="23" t="s">
        <v>372</v>
      </c>
      <c r="F190" s="22">
        <v>0</v>
      </c>
      <c r="G190" s="23"/>
      <c r="H190" s="22">
        <v>0</v>
      </c>
      <c r="I190" s="23"/>
      <c r="J190" s="22">
        <v>0</v>
      </c>
      <c r="K190" s="23"/>
      <c r="L190" s="25" t="s">
        <v>2039</v>
      </c>
      <c r="M190" s="22">
        <v>0</v>
      </c>
      <c r="N190" s="22">
        <v>56</v>
      </c>
      <c r="O190" s="22">
        <v>1</v>
      </c>
      <c r="P190" s="22">
        <v>1</v>
      </c>
      <c r="Q190" s="22">
        <v>8</v>
      </c>
      <c r="R190" s="22">
        <v>24</v>
      </c>
      <c r="S190" s="22">
        <v>6</v>
      </c>
      <c r="T190" s="22">
        <v>4</v>
      </c>
      <c r="U190" s="22"/>
      <c r="V190" s="23"/>
      <c r="W190" s="22">
        <v>0</v>
      </c>
      <c r="X190" s="22">
        <v>0</v>
      </c>
      <c r="Y190" s="22">
        <v>20</v>
      </c>
      <c r="Z190" s="22">
        <v>0</v>
      </c>
      <c r="AA190" s="22">
        <v>1</v>
      </c>
      <c r="AB190" s="22">
        <v>79</v>
      </c>
      <c r="AC190" s="22"/>
      <c r="AD190" s="23"/>
      <c r="AE190" s="22">
        <v>0.13471395518864501</v>
      </c>
    </row>
    <row r="191" spans="1:31">
      <c r="A191" s="15" t="s">
        <v>1</v>
      </c>
      <c r="B191" s="22">
        <v>2.37</v>
      </c>
      <c r="C191" s="22">
        <v>909018.5</v>
      </c>
      <c r="D191" s="22">
        <v>0</v>
      </c>
      <c r="E191" s="23" t="s">
        <v>373</v>
      </c>
      <c r="F191" s="22">
        <v>298320.59999999998</v>
      </c>
      <c r="G191" s="23" t="s">
        <v>477</v>
      </c>
      <c r="H191" s="22">
        <v>0</v>
      </c>
      <c r="I191" s="23" t="s">
        <v>529</v>
      </c>
      <c r="J191" s="22">
        <v>241371</v>
      </c>
      <c r="K191" s="23" t="s">
        <v>611</v>
      </c>
      <c r="L191" s="23" t="s">
        <v>736</v>
      </c>
      <c r="M191" s="22"/>
      <c r="N191" s="22"/>
      <c r="O191" s="22"/>
      <c r="P191" s="22"/>
      <c r="Q191" s="22"/>
      <c r="R191" s="22"/>
      <c r="S191" s="22"/>
      <c r="T191" s="22">
        <v>100</v>
      </c>
      <c r="U191" s="22"/>
      <c r="V191" s="23" t="s">
        <v>864</v>
      </c>
      <c r="W191" s="22">
        <v>0</v>
      </c>
      <c r="X191" s="22"/>
      <c r="Y191" s="22"/>
      <c r="Z191" s="22"/>
      <c r="AA191" s="22"/>
      <c r="AB191" s="22"/>
      <c r="AC191" s="22"/>
      <c r="AD191" s="23"/>
      <c r="AE191" s="22">
        <v>59.3708048846091</v>
      </c>
    </row>
    <row r="192" spans="1:31">
      <c r="A192" s="15" t="s">
        <v>1</v>
      </c>
      <c r="B192" s="22">
        <v>2.37</v>
      </c>
      <c r="C192" s="22">
        <v>909018.5</v>
      </c>
      <c r="D192" s="22">
        <v>0</v>
      </c>
      <c r="E192" s="23" t="s">
        <v>373</v>
      </c>
      <c r="F192" s="22">
        <v>298320.59999999998</v>
      </c>
      <c r="G192" s="23" t="s">
        <v>477</v>
      </c>
      <c r="H192" s="22">
        <v>0</v>
      </c>
      <c r="I192" s="23" t="s">
        <v>529</v>
      </c>
      <c r="J192" s="22">
        <v>241371</v>
      </c>
      <c r="K192" s="23" t="s">
        <v>611</v>
      </c>
      <c r="L192" s="23" t="s">
        <v>736</v>
      </c>
      <c r="M192" s="22"/>
      <c r="N192" s="22"/>
      <c r="O192" s="22"/>
      <c r="P192" s="22"/>
      <c r="Q192" s="22"/>
      <c r="R192" s="22"/>
      <c r="S192" s="22"/>
      <c r="T192" s="22">
        <v>100</v>
      </c>
      <c r="U192" s="22"/>
      <c r="V192" s="23" t="s">
        <v>864</v>
      </c>
      <c r="W192" s="22">
        <v>0</v>
      </c>
      <c r="X192" s="22"/>
      <c r="Y192" s="22"/>
      <c r="Z192" s="22"/>
      <c r="AA192" s="22"/>
      <c r="AB192" s="22"/>
      <c r="AC192" s="22"/>
      <c r="AD192" s="23"/>
      <c r="AE192" s="22">
        <v>59.3708048846091</v>
      </c>
    </row>
    <row r="193" spans="1:31">
      <c r="A193" s="15" t="s">
        <v>174</v>
      </c>
      <c r="B193" s="22">
        <v>0.03</v>
      </c>
      <c r="C193" s="22">
        <v>3539388</v>
      </c>
      <c r="D193" s="22">
        <v>25350</v>
      </c>
      <c r="E193" s="23" t="s">
        <v>374</v>
      </c>
      <c r="F193" s="22">
        <v>0</v>
      </c>
      <c r="G193" s="23" t="s">
        <v>478</v>
      </c>
      <c r="H193" s="22">
        <v>0</v>
      </c>
      <c r="I193" s="23"/>
      <c r="J193" s="22">
        <v>0</v>
      </c>
      <c r="K193" s="23"/>
      <c r="L193" s="23" t="s">
        <v>737</v>
      </c>
      <c r="M193" s="22">
        <v>0</v>
      </c>
      <c r="N193" s="22">
        <v>32</v>
      </c>
      <c r="O193" s="22">
        <v>0</v>
      </c>
      <c r="P193" s="22">
        <v>1</v>
      </c>
      <c r="Q193" s="22">
        <v>21</v>
      </c>
      <c r="R193" s="22">
        <v>43</v>
      </c>
      <c r="S193" s="22">
        <v>3</v>
      </c>
      <c r="T193" s="22">
        <v>0</v>
      </c>
      <c r="U193" s="22"/>
      <c r="V193" s="23" t="s">
        <v>865</v>
      </c>
      <c r="W193" s="22">
        <v>0</v>
      </c>
      <c r="X193" s="22">
        <v>90</v>
      </c>
      <c r="Y193" s="22">
        <v>0</v>
      </c>
      <c r="Z193" s="22">
        <v>1</v>
      </c>
      <c r="AA193" s="22">
        <v>0</v>
      </c>
      <c r="AB193" s="22">
        <v>9</v>
      </c>
      <c r="AC193" s="22">
        <v>0</v>
      </c>
      <c r="AD193" s="23" t="s">
        <v>931</v>
      </c>
      <c r="AE193" s="22">
        <v>0.71622551695377801</v>
      </c>
    </row>
    <row r="194" spans="1:31">
      <c r="A194" s="15" t="s">
        <v>175</v>
      </c>
      <c r="B194" s="22">
        <v>0</v>
      </c>
      <c r="C194" s="22">
        <v>2529118</v>
      </c>
      <c r="D194" s="22">
        <v>262.75</v>
      </c>
      <c r="E194" s="23" t="s">
        <v>375</v>
      </c>
      <c r="F194" s="22">
        <v>0</v>
      </c>
      <c r="G194" s="23"/>
      <c r="H194" s="22">
        <v>0</v>
      </c>
      <c r="I194" s="23"/>
      <c r="J194" s="22">
        <v>0</v>
      </c>
      <c r="K194" s="23"/>
      <c r="L194" s="23" t="s">
        <v>738</v>
      </c>
      <c r="M194" s="22"/>
      <c r="N194" s="22"/>
      <c r="O194" s="22"/>
      <c r="P194" s="22"/>
      <c r="Q194" s="22"/>
      <c r="R194" s="22"/>
      <c r="S194" s="22"/>
      <c r="T194" s="22"/>
      <c r="U194" s="22"/>
      <c r="V194" s="23"/>
      <c r="W194" s="22">
        <v>0</v>
      </c>
      <c r="X194" s="22"/>
      <c r="Y194" s="22"/>
      <c r="Z194" s="22"/>
      <c r="AA194" s="22"/>
      <c r="AB194" s="22"/>
      <c r="AC194" s="22"/>
      <c r="AD194" s="23"/>
      <c r="AE194" s="22">
        <v>1.03889972709854E-2</v>
      </c>
    </row>
    <row r="195" spans="1:31">
      <c r="A195" s="15" t="s">
        <v>176</v>
      </c>
      <c r="B195" s="22">
        <v>0.8</v>
      </c>
      <c r="C195" s="22">
        <v>2689331</v>
      </c>
      <c r="D195" s="22">
        <v>0</v>
      </c>
      <c r="E195" s="23"/>
      <c r="F195" s="22">
        <v>0</v>
      </c>
      <c r="G195" s="23"/>
      <c r="H195" s="22">
        <v>0</v>
      </c>
      <c r="I195" s="23"/>
      <c r="J195" s="22">
        <v>539118</v>
      </c>
      <c r="K195" s="23" t="s">
        <v>612</v>
      </c>
      <c r="L195" s="23" t="s">
        <v>739</v>
      </c>
      <c r="M195" s="22"/>
      <c r="N195" s="22"/>
      <c r="O195" s="22"/>
      <c r="P195" s="22"/>
      <c r="Q195" s="22"/>
      <c r="R195" s="22"/>
      <c r="S195" s="22"/>
      <c r="T195" s="22"/>
      <c r="U195" s="22"/>
      <c r="V195" s="23"/>
      <c r="W195" s="22">
        <v>0</v>
      </c>
      <c r="X195" s="22"/>
      <c r="Y195" s="22"/>
      <c r="Z195" s="22"/>
      <c r="AA195" s="22"/>
      <c r="AB195" s="22"/>
      <c r="AC195" s="22"/>
      <c r="AD195" s="23"/>
      <c r="AE195" s="22">
        <v>20.046546892145301</v>
      </c>
    </row>
    <row r="196" spans="1:31">
      <c r="A196" s="15" t="s">
        <v>177</v>
      </c>
      <c r="B196" s="22">
        <v>0.01</v>
      </c>
      <c r="C196" s="22">
        <v>1604687.8</v>
      </c>
      <c r="D196" s="22">
        <v>14.8</v>
      </c>
      <c r="E196" s="23" t="s">
        <v>376</v>
      </c>
      <c r="F196" s="22">
        <v>0</v>
      </c>
      <c r="G196" s="23"/>
      <c r="H196" s="22">
        <v>0</v>
      </c>
      <c r="I196" s="23"/>
      <c r="J196" s="22">
        <v>4640</v>
      </c>
      <c r="K196" s="23" t="s">
        <v>613</v>
      </c>
      <c r="L196" s="23"/>
      <c r="M196" s="22">
        <v>2.0000000000000001E-4</v>
      </c>
      <c r="N196" s="22">
        <v>34.26</v>
      </c>
      <c r="O196" s="22">
        <v>0</v>
      </c>
      <c r="P196" s="22">
        <v>1.04</v>
      </c>
      <c r="Q196" s="22">
        <v>26.31</v>
      </c>
      <c r="R196" s="22">
        <v>34.700000000000003</v>
      </c>
      <c r="S196" s="22">
        <v>0.1265</v>
      </c>
      <c r="T196" s="22">
        <v>2.2275</v>
      </c>
      <c r="U196" s="22">
        <v>1.34</v>
      </c>
      <c r="V196" s="23" t="s">
        <v>866</v>
      </c>
      <c r="W196" s="22">
        <v>0</v>
      </c>
      <c r="X196" s="22"/>
      <c r="Y196" s="22"/>
      <c r="Z196" s="22"/>
      <c r="AA196" s="22"/>
      <c r="AB196" s="22">
        <v>100</v>
      </c>
      <c r="AC196" s="22"/>
      <c r="AD196" s="23" t="s">
        <v>932</v>
      </c>
      <c r="AE196" s="22">
        <v>0.29007511616901399</v>
      </c>
    </row>
    <row r="197" spans="1:31">
      <c r="A197" s="15" t="s">
        <v>178</v>
      </c>
      <c r="B197" s="22">
        <v>0.17</v>
      </c>
      <c r="C197" s="22">
        <v>150653</v>
      </c>
      <c r="D197" s="22">
        <v>6503</v>
      </c>
      <c r="E197" s="23" t="s">
        <v>377</v>
      </c>
      <c r="F197" s="22">
        <v>0</v>
      </c>
      <c r="G197" s="23" t="s">
        <v>479</v>
      </c>
      <c r="H197" s="22">
        <v>0</v>
      </c>
      <c r="I197" s="23" t="s">
        <v>240</v>
      </c>
      <c r="J197" s="22">
        <v>0</v>
      </c>
      <c r="K197" s="23"/>
      <c r="L197" s="23" t="s">
        <v>740</v>
      </c>
      <c r="M197" s="22">
        <v>6.5</v>
      </c>
      <c r="N197" s="22">
        <v>0</v>
      </c>
      <c r="O197" s="22">
        <v>0</v>
      </c>
      <c r="P197" s="22">
        <v>0</v>
      </c>
      <c r="Q197" s="22">
        <v>0</v>
      </c>
      <c r="R197" s="22">
        <v>0</v>
      </c>
      <c r="S197" s="22">
        <v>8</v>
      </c>
      <c r="T197" s="22">
        <v>16.7</v>
      </c>
      <c r="U197" s="22">
        <v>68.8</v>
      </c>
      <c r="V197" s="23" t="s">
        <v>867</v>
      </c>
      <c r="W197" s="22">
        <v>0</v>
      </c>
      <c r="X197" s="22"/>
      <c r="Y197" s="22">
        <v>5</v>
      </c>
      <c r="Z197" s="22"/>
      <c r="AA197" s="22"/>
      <c r="AB197" s="22">
        <v>95</v>
      </c>
      <c r="AC197" s="22"/>
      <c r="AD197" s="23" t="s">
        <v>933</v>
      </c>
      <c r="AE197" s="22">
        <v>4.3165419872156496</v>
      </c>
    </row>
    <row r="198" spans="1:31">
      <c r="A198" s="15" t="s">
        <v>179</v>
      </c>
      <c r="B198" s="22">
        <v>0.01</v>
      </c>
      <c r="C198" s="22">
        <v>1033168</v>
      </c>
      <c r="D198" s="22">
        <v>2201</v>
      </c>
      <c r="E198" s="23" t="s">
        <v>378</v>
      </c>
      <c r="F198" s="22">
        <v>0</v>
      </c>
      <c r="G198" s="23" t="s">
        <v>453</v>
      </c>
      <c r="H198" s="22">
        <v>0</v>
      </c>
      <c r="I198" s="23" t="s">
        <v>453</v>
      </c>
      <c r="J198" s="22">
        <v>220</v>
      </c>
      <c r="K198" s="23" t="s">
        <v>614</v>
      </c>
      <c r="L198" s="23" t="s">
        <v>741</v>
      </c>
      <c r="M198" s="22"/>
      <c r="N198" s="22">
        <v>61</v>
      </c>
      <c r="O198" s="22"/>
      <c r="P198" s="22"/>
      <c r="Q198" s="22">
        <v>39</v>
      </c>
      <c r="R198" s="22"/>
      <c r="S198" s="22"/>
      <c r="T198" s="22"/>
      <c r="U198" s="22"/>
      <c r="V198" s="23" t="s">
        <v>868</v>
      </c>
      <c r="W198" s="22">
        <v>0</v>
      </c>
      <c r="X198" s="22"/>
      <c r="Y198" s="22">
        <v>28.16</v>
      </c>
      <c r="Z198" s="22"/>
      <c r="AA198" s="22"/>
      <c r="AB198" s="22">
        <v>71.84</v>
      </c>
      <c r="AC198" s="22"/>
      <c r="AD198" s="23" t="s">
        <v>934</v>
      </c>
      <c r="AE198" s="22">
        <v>0.23432781503104999</v>
      </c>
    </row>
    <row r="199" spans="1:31">
      <c r="A199" s="15" t="s">
        <v>179</v>
      </c>
      <c r="B199" s="22">
        <v>1.3</v>
      </c>
      <c r="C199" s="22">
        <v>998256</v>
      </c>
      <c r="D199" s="22">
        <v>2201</v>
      </c>
      <c r="E199" s="23" t="s">
        <v>378</v>
      </c>
      <c r="F199" s="22">
        <v>0</v>
      </c>
      <c r="G199" s="23" t="s">
        <v>453</v>
      </c>
      <c r="H199" s="22">
        <v>0</v>
      </c>
      <c r="I199" s="23" t="s">
        <v>453</v>
      </c>
      <c r="J199" s="22">
        <v>322226</v>
      </c>
      <c r="K199" s="23" t="s">
        <v>615</v>
      </c>
      <c r="L199" s="23" t="s">
        <v>741</v>
      </c>
      <c r="M199" s="22">
        <v>1.9</v>
      </c>
      <c r="N199" s="22">
        <v>21.7</v>
      </c>
      <c r="O199" s="22">
        <v>0</v>
      </c>
      <c r="P199" s="22">
        <v>0.1</v>
      </c>
      <c r="Q199" s="22">
        <v>62.8</v>
      </c>
      <c r="R199" s="22">
        <v>12.7</v>
      </c>
      <c r="S199" s="22">
        <v>0.1</v>
      </c>
      <c r="T199" s="22">
        <v>0</v>
      </c>
      <c r="U199" s="22">
        <v>0.7</v>
      </c>
      <c r="V199" s="23" t="s">
        <v>868</v>
      </c>
      <c r="W199" s="22">
        <v>0</v>
      </c>
      <c r="X199" s="22">
        <v>0</v>
      </c>
      <c r="Y199" s="22">
        <v>0</v>
      </c>
      <c r="Z199" s="22">
        <v>0</v>
      </c>
      <c r="AA199" s="22">
        <v>0</v>
      </c>
      <c r="AB199" s="22">
        <v>100</v>
      </c>
      <c r="AC199" s="22">
        <v>0</v>
      </c>
      <c r="AD199" s="23"/>
      <c r="AE199" s="22">
        <v>32.499378916830899</v>
      </c>
    </row>
    <row r="200" spans="1:31">
      <c r="A200" s="15" t="s">
        <v>180</v>
      </c>
      <c r="B200" s="22">
        <v>0.01</v>
      </c>
      <c r="C200" s="22">
        <v>59850.31</v>
      </c>
      <c r="D200" s="22">
        <v>187.3</v>
      </c>
      <c r="E200" s="23" t="s">
        <v>379</v>
      </c>
      <c r="F200" s="22">
        <v>0</v>
      </c>
      <c r="G200" s="23" t="s">
        <v>240</v>
      </c>
      <c r="H200" s="22">
        <v>0</v>
      </c>
      <c r="I200" s="23"/>
      <c r="J200" s="22">
        <v>0</v>
      </c>
      <c r="K200" s="23" t="s">
        <v>240</v>
      </c>
      <c r="L200" s="25" t="s">
        <v>2039</v>
      </c>
      <c r="M200" s="22"/>
      <c r="N200" s="22">
        <v>25</v>
      </c>
      <c r="O200" s="22"/>
      <c r="P200" s="22"/>
      <c r="Q200" s="22">
        <v>70</v>
      </c>
      <c r="R200" s="22"/>
      <c r="S200" s="22">
        <v>5</v>
      </c>
      <c r="T200" s="22"/>
      <c r="U200" s="22"/>
      <c r="V200" s="23"/>
      <c r="W200" s="22">
        <v>0</v>
      </c>
      <c r="X200" s="22"/>
      <c r="Y200" s="22">
        <v>25</v>
      </c>
      <c r="Z200" s="22"/>
      <c r="AA200" s="22"/>
      <c r="AB200" s="22">
        <v>75</v>
      </c>
      <c r="AC200" s="22"/>
      <c r="AD200" s="23"/>
      <c r="AE200" s="22">
        <v>0.31294741831746598</v>
      </c>
    </row>
    <row r="201" spans="1:31">
      <c r="A201" s="15" t="s">
        <v>181</v>
      </c>
      <c r="B201" s="22">
        <v>0</v>
      </c>
      <c r="C201" s="22">
        <v>282092.18</v>
      </c>
      <c r="D201" s="22">
        <v>14.19</v>
      </c>
      <c r="E201" s="23" t="s">
        <v>380</v>
      </c>
      <c r="F201" s="22">
        <v>0</v>
      </c>
      <c r="G201" s="23"/>
      <c r="H201" s="22">
        <v>0</v>
      </c>
      <c r="I201" s="23"/>
      <c r="J201" s="22">
        <v>0</v>
      </c>
      <c r="K201" s="23"/>
      <c r="L201" s="25" t="s">
        <v>2039</v>
      </c>
      <c r="M201" s="22">
        <v>3</v>
      </c>
      <c r="N201" s="22">
        <v>29</v>
      </c>
      <c r="O201" s="22">
        <v>0</v>
      </c>
      <c r="P201" s="22">
        <v>7</v>
      </c>
      <c r="Q201" s="22">
        <v>16</v>
      </c>
      <c r="R201" s="22">
        <v>30</v>
      </c>
      <c r="S201" s="22">
        <v>0</v>
      </c>
      <c r="T201" s="22">
        <v>15</v>
      </c>
      <c r="U201" s="22"/>
      <c r="V201" s="23"/>
      <c r="W201" s="22">
        <v>0</v>
      </c>
      <c r="X201" s="22"/>
      <c r="Y201" s="22"/>
      <c r="Z201" s="22"/>
      <c r="AA201" s="22"/>
      <c r="AB201" s="22">
        <v>100</v>
      </c>
      <c r="AC201" s="22"/>
      <c r="AD201" s="23"/>
      <c r="AE201" s="22">
        <v>5.0302706016168196E-3</v>
      </c>
    </row>
    <row r="202" spans="1:31">
      <c r="A202" s="15" t="s">
        <v>182</v>
      </c>
      <c r="B202" s="22">
        <v>2.54</v>
      </c>
      <c r="C202" s="22">
        <v>2721489</v>
      </c>
      <c r="D202" s="22">
        <v>239</v>
      </c>
      <c r="E202" s="23" t="s">
        <v>381</v>
      </c>
      <c r="F202" s="22">
        <v>0</v>
      </c>
      <c r="G202" s="23"/>
      <c r="H202" s="22">
        <v>0</v>
      </c>
      <c r="I202" s="23"/>
      <c r="J202" s="22">
        <v>1731102.8</v>
      </c>
      <c r="K202" s="23" t="s">
        <v>616</v>
      </c>
      <c r="L202" s="25" t="s">
        <v>2039</v>
      </c>
      <c r="M202" s="22"/>
      <c r="N202" s="22"/>
      <c r="O202" s="22"/>
      <c r="P202" s="22"/>
      <c r="Q202" s="22"/>
      <c r="R202" s="22"/>
      <c r="S202" s="22"/>
      <c r="T202" s="22"/>
      <c r="U202" s="22"/>
      <c r="V202" s="23"/>
      <c r="W202" s="22">
        <v>0</v>
      </c>
      <c r="X202" s="22"/>
      <c r="Y202" s="22"/>
      <c r="Z202" s="22"/>
      <c r="AA202" s="22"/>
      <c r="AB202" s="22"/>
      <c r="AC202" s="22"/>
      <c r="AD202" s="23"/>
      <c r="AE202" s="22">
        <v>63.617446184790801</v>
      </c>
    </row>
    <row r="203" spans="1:31">
      <c r="A203" s="15" t="s">
        <v>182</v>
      </c>
      <c r="B203" s="22">
        <v>2.7</v>
      </c>
      <c r="C203" s="22">
        <v>2564053.7000000002</v>
      </c>
      <c r="D203" s="22">
        <v>239</v>
      </c>
      <c r="E203" s="23" t="s">
        <v>381</v>
      </c>
      <c r="F203" s="22">
        <v>0</v>
      </c>
      <c r="G203" s="23"/>
      <c r="H203" s="22">
        <v>0</v>
      </c>
      <c r="I203" s="23"/>
      <c r="J203" s="22">
        <v>1731102.8</v>
      </c>
      <c r="K203" s="23" t="s">
        <v>616</v>
      </c>
      <c r="L203" s="25" t="s">
        <v>2039</v>
      </c>
      <c r="M203" s="22"/>
      <c r="N203" s="22"/>
      <c r="O203" s="22"/>
      <c r="P203" s="22"/>
      <c r="Q203" s="22"/>
      <c r="R203" s="22"/>
      <c r="S203" s="22"/>
      <c r="T203" s="22"/>
      <c r="U203" s="22"/>
      <c r="V203" s="23" t="s">
        <v>869</v>
      </c>
      <c r="W203" s="22">
        <v>0</v>
      </c>
      <c r="X203" s="22"/>
      <c r="Y203" s="22"/>
      <c r="Z203" s="22"/>
      <c r="AA203" s="22"/>
      <c r="AB203" s="22"/>
      <c r="AC203" s="22"/>
      <c r="AD203" s="23" t="s">
        <v>935</v>
      </c>
      <c r="AE203" s="22">
        <v>67.523616997569107</v>
      </c>
    </row>
    <row r="204" spans="1:31">
      <c r="A204" s="15" t="s">
        <v>183</v>
      </c>
      <c r="B204" s="22">
        <v>0.02</v>
      </c>
      <c r="C204" s="22">
        <v>399324</v>
      </c>
      <c r="D204" s="22">
        <v>2305.88</v>
      </c>
      <c r="E204" s="23" t="s">
        <v>382</v>
      </c>
      <c r="F204" s="22">
        <v>0</v>
      </c>
      <c r="G204" s="23"/>
      <c r="H204" s="22">
        <v>0</v>
      </c>
      <c r="I204" s="23"/>
      <c r="J204" s="22">
        <v>0</v>
      </c>
      <c r="K204" s="23"/>
      <c r="L204" s="25" t="s">
        <v>2039</v>
      </c>
      <c r="M204" s="22"/>
      <c r="N204" s="22">
        <v>25.8</v>
      </c>
      <c r="O204" s="22"/>
      <c r="P204" s="22">
        <v>0.3</v>
      </c>
      <c r="Q204" s="22">
        <v>46.8</v>
      </c>
      <c r="R204" s="22">
        <v>11.6</v>
      </c>
      <c r="S204" s="22">
        <v>0.2</v>
      </c>
      <c r="T204" s="22">
        <v>15.1</v>
      </c>
      <c r="U204" s="22">
        <v>0.2</v>
      </c>
      <c r="V204" s="23"/>
      <c r="W204" s="22">
        <v>0</v>
      </c>
      <c r="X204" s="22"/>
      <c r="Y204" s="22">
        <v>75</v>
      </c>
      <c r="Z204" s="22"/>
      <c r="AA204" s="22"/>
      <c r="AB204" s="22">
        <v>25</v>
      </c>
      <c r="AC204" s="22"/>
      <c r="AD204" s="23"/>
      <c r="AE204" s="22">
        <v>0.57744588354318804</v>
      </c>
    </row>
    <row r="205" spans="1:31">
      <c r="A205" s="15" t="s">
        <v>184</v>
      </c>
      <c r="B205" s="22">
        <v>0</v>
      </c>
      <c r="C205" s="22">
        <v>5069588</v>
      </c>
      <c r="D205" s="22">
        <v>2656.7</v>
      </c>
      <c r="E205" s="23" t="s">
        <v>383</v>
      </c>
      <c r="F205" s="22">
        <v>523.5</v>
      </c>
      <c r="G205" s="23" t="s">
        <v>480</v>
      </c>
      <c r="H205" s="22">
        <v>0</v>
      </c>
      <c r="I205" s="23"/>
      <c r="J205" s="22">
        <v>0</v>
      </c>
      <c r="K205" s="23"/>
      <c r="L205" s="23" t="s">
        <v>742</v>
      </c>
      <c r="M205" s="22">
        <v>0</v>
      </c>
      <c r="N205" s="22">
        <v>0</v>
      </c>
      <c r="O205" s="22">
        <v>0</v>
      </c>
      <c r="P205" s="22">
        <v>0</v>
      </c>
      <c r="Q205" s="22">
        <v>100</v>
      </c>
      <c r="R205" s="22">
        <v>0</v>
      </c>
      <c r="S205" s="22">
        <v>0</v>
      </c>
      <c r="T205" s="22">
        <v>0</v>
      </c>
      <c r="U205" s="22"/>
      <c r="V205" s="23"/>
      <c r="W205" s="22">
        <v>0</v>
      </c>
      <c r="X205" s="22"/>
      <c r="Y205" s="22"/>
      <c r="Z205" s="22"/>
      <c r="AA205" s="22"/>
      <c r="AB205" s="22"/>
      <c r="AC205" s="22"/>
      <c r="AD205" s="23"/>
      <c r="AE205" s="22">
        <v>6.2730935926154197E-2</v>
      </c>
    </row>
    <row r="206" spans="1:31">
      <c r="A206" s="15" t="s">
        <v>185</v>
      </c>
      <c r="B206" s="22">
        <v>1.32</v>
      </c>
      <c r="C206" s="22">
        <v>1014617.12</v>
      </c>
      <c r="D206" s="22">
        <v>0</v>
      </c>
      <c r="E206" s="23" t="s">
        <v>384</v>
      </c>
      <c r="F206" s="22">
        <v>0</v>
      </c>
      <c r="G206" s="23" t="s">
        <v>384</v>
      </c>
      <c r="H206" s="22">
        <v>0</v>
      </c>
      <c r="I206" s="23" t="s">
        <v>384</v>
      </c>
      <c r="J206" s="22">
        <v>334522.05</v>
      </c>
      <c r="K206" s="23" t="s">
        <v>617</v>
      </c>
      <c r="L206" s="23" t="s">
        <v>743</v>
      </c>
      <c r="M206" s="22">
        <v>0.43</v>
      </c>
      <c r="N206" s="22">
        <v>61.96</v>
      </c>
      <c r="O206" s="22">
        <v>0.38</v>
      </c>
      <c r="P206" s="22">
        <v>5.18</v>
      </c>
      <c r="Q206" s="22">
        <v>15.4</v>
      </c>
      <c r="R206" s="22">
        <v>0</v>
      </c>
      <c r="S206" s="22">
        <v>0.08</v>
      </c>
      <c r="T206" s="22">
        <v>7.1</v>
      </c>
      <c r="U206" s="22">
        <v>9.4700000000000006</v>
      </c>
      <c r="V206" s="23" t="s">
        <v>870</v>
      </c>
      <c r="W206" s="22">
        <v>0</v>
      </c>
      <c r="X206" s="22"/>
      <c r="Y206" s="22"/>
      <c r="Z206" s="22"/>
      <c r="AA206" s="22"/>
      <c r="AB206" s="22"/>
      <c r="AC206" s="22"/>
      <c r="AD206" s="23"/>
      <c r="AE206" s="22">
        <v>32.970274540607001</v>
      </c>
    </row>
    <row r="207" spans="1:31">
      <c r="A207" s="15" t="s">
        <v>186</v>
      </c>
      <c r="B207" s="22">
        <v>3.04</v>
      </c>
      <c r="C207" s="22">
        <v>265372.34999999998</v>
      </c>
      <c r="D207" s="22">
        <v>1.02</v>
      </c>
      <c r="E207" s="23" t="s">
        <v>385</v>
      </c>
      <c r="F207" s="22">
        <v>0</v>
      </c>
      <c r="G207" s="23"/>
      <c r="H207" s="22">
        <v>0</v>
      </c>
      <c r="I207" s="23"/>
      <c r="J207" s="22">
        <v>201905.1</v>
      </c>
      <c r="K207" s="23" t="s">
        <v>618</v>
      </c>
      <c r="L207" s="23" t="s">
        <v>744</v>
      </c>
      <c r="M207" s="22">
        <v>6.8</v>
      </c>
      <c r="N207" s="22">
        <v>4.5</v>
      </c>
      <c r="O207" s="22">
        <v>0</v>
      </c>
      <c r="P207" s="22">
        <v>6.4</v>
      </c>
      <c r="Q207" s="22">
        <v>43.2</v>
      </c>
      <c r="R207" s="22">
        <v>33.299999999999997</v>
      </c>
      <c r="S207" s="22">
        <v>0.03</v>
      </c>
      <c r="T207" s="22">
        <v>1.8</v>
      </c>
      <c r="U207" s="22">
        <v>3.7</v>
      </c>
      <c r="V207" s="23" t="s">
        <v>871</v>
      </c>
      <c r="W207" s="22">
        <v>0</v>
      </c>
      <c r="X207" s="22">
        <v>0</v>
      </c>
      <c r="Y207" s="22">
        <v>0</v>
      </c>
      <c r="Z207" s="22">
        <v>6</v>
      </c>
      <c r="AA207" s="22">
        <v>0</v>
      </c>
      <c r="AB207" s="22">
        <v>94</v>
      </c>
      <c r="AC207" s="22"/>
      <c r="AD207" s="23"/>
      <c r="AE207" s="22">
        <v>76.084083364374607</v>
      </c>
    </row>
    <row r="208" spans="1:31">
      <c r="A208" s="15" t="s">
        <v>187</v>
      </c>
      <c r="B208" s="22">
        <v>0</v>
      </c>
      <c r="C208" s="22">
        <v>4278153.68</v>
      </c>
      <c r="D208" s="22">
        <v>358.38</v>
      </c>
      <c r="E208" s="23" t="s">
        <v>386</v>
      </c>
      <c r="F208" s="22">
        <v>0</v>
      </c>
      <c r="G208" s="23" t="s">
        <v>64</v>
      </c>
      <c r="H208" s="22">
        <v>0</v>
      </c>
      <c r="I208" s="23" t="s">
        <v>530</v>
      </c>
      <c r="J208" s="22">
        <v>0</v>
      </c>
      <c r="K208" s="23" t="s">
        <v>64</v>
      </c>
      <c r="L208" s="23" t="s">
        <v>745</v>
      </c>
      <c r="M208" s="22">
        <v>2.9</v>
      </c>
      <c r="N208" s="22">
        <v>31.7</v>
      </c>
      <c r="O208" s="22">
        <v>0</v>
      </c>
      <c r="P208" s="22">
        <v>1.3</v>
      </c>
      <c r="Q208" s="22">
        <v>20.8</v>
      </c>
      <c r="R208" s="22">
        <v>42.2</v>
      </c>
      <c r="S208" s="22">
        <v>0.2</v>
      </c>
      <c r="T208" s="22">
        <v>0</v>
      </c>
      <c r="U208" s="22">
        <v>0.4</v>
      </c>
      <c r="V208" s="23" t="s">
        <v>872</v>
      </c>
      <c r="W208" s="22">
        <v>0</v>
      </c>
      <c r="X208" s="22">
        <v>18.899999999999999</v>
      </c>
      <c r="Y208" s="22">
        <v>0</v>
      </c>
      <c r="Z208" s="22">
        <v>1</v>
      </c>
      <c r="AA208" s="22">
        <v>0</v>
      </c>
      <c r="AB208" s="22">
        <v>80</v>
      </c>
      <c r="AC208" s="22">
        <v>0.1</v>
      </c>
      <c r="AD208" s="23" t="s">
        <v>936</v>
      </c>
      <c r="AE208" s="22">
        <v>8.3769781734442106E-3</v>
      </c>
    </row>
    <row r="209" spans="1:31">
      <c r="A209" s="15" t="s">
        <v>188</v>
      </c>
      <c r="B209" s="22">
        <v>7.0000000000000007E-2</v>
      </c>
      <c r="C209" s="22">
        <v>2871503</v>
      </c>
      <c r="D209" s="22">
        <v>369</v>
      </c>
      <c r="E209" s="23" t="s">
        <v>387</v>
      </c>
      <c r="F209" s="22">
        <v>0</v>
      </c>
      <c r="G209" s="23" t="s">
        <v>481</v>
      </c>
      <c r="H209" s="22">
        <v>0</v>
      </c>
      <c r="I209" s="23" t="s">
        <v>481</v>
      </c>
      <c r="J209" s="22">
        <v>51030</v>
      </c>
      <c r="K209" s="23" t="s">
        <v>619</v>
      </c>
      <c r="L209" s="23" t="s">
        <v>746</v>
      </c>
      <c r="M209" s="22">
        <v>1</v>
      </c>
      <c r="N209" s="22">
        <v>1</v>
      </c>
      <c r="O209" s="22">
        <v>0</v>
      </c>
      <c r="P209" s="22">
        <v>88</v>
      </c>
      <c r="Q209" s="22">
        <v>1</v>
      </c>
      <c r="R209" s="22">
        <v>5</v>
      </c>
      <c r="S209" s="22">
        <v>0</v>
      </c>
      <c r="T209" s="22">
        <v>4</v>
      </c>
      <c r="U209" s="22">
        <v>0</v>
      </c>
      <c r="V209" s="23" t="s">
        <v>873</v>
      </c>
      <c r="W209" s="22">
        <v>0</v>
      </c>
      <c r="X209" s="22">
        <v>0</v>
      </c>
      <c r="Y209" s="22">
        <v>0</v>
      </c>
      <c r="Z209" s="22">
        <v>0</v>
      </c>
      <c r="AA209" s="22">
        <v>0</v>
      </c>
      <c r="AB209" s="22">
        <v>100</v>
      </c>
      <c r="AC209" s="22">
        <v>0</v>
      </c>
      <c r="AD209" s="23" t="s">
        <v>937</v>
      </c>
      <c r="AE209" s="22">
        <v>1.78996852867645</v>
      </c>
    </row>
    <row r="210" spans="1:31">
      <c r="A210" s="15" t="s">
        <v>191</v>
      </c>
      <c r="B210" s="22">
        <v>2.88</v>
      </c>
      <c r="C210" s="22">
        <v>95457.06</v>
      </c>
      <c r="D210" s="22">
        <v>296.38</v>
      </c>
      <c r="E210" s="23" t="s">
        <v>388</v>
      </c>
      <c r="F210" s="22">
        <v>12209.21</v>
      </c>
      <c r="G210" s="23" t="s">
        <v>482</v>
      </c>
      <c r="H210" s="22">
        <v>0</v>
      </c>
      <c r="I210" s="23"/>
      <c r="J210" s="22">
        <v>56174.93</v>
      </c>
      <c r="K210" s="23" t="s">
        <v>620</v>
      </c>
      <c r="L210" s="23" t="s">
        <v>747</v>
      </c>
      <c r="M210" s="22">
        <v>0</v>
      </c>
      <c r="N210" s="22">
        <v>41</v>
      </c>
      <c r="O210" s="22">
        <v>4</v>
      </c>
      <c r="P210" s="22">
        <v>3</v>
      </c>
      <c r="Q210" s="22">
        <v>34</v>
      </c>
      <c r="R210" s="22">
        <v>0</v>
      </c>
      <c r="S210" s="22">
        <v>2</v>
      </c>
      <c r="T210" s="22">
        <v>16</v>
      </c>
      <c r="U210" s="22">
        <v>0</v>
      </c>
      <c r="V210" s="23"/>
      <c r="W210" s="22">
        <v>0</v>
      </c>
      <c r="X210" s="22">
        <v>16.37</v>
      </c>
      <c r="Y210" s="22"/>
      <c r="Z210" s="22"/>
      <c r="AA210" s="22"/>
      <c r="AB210" s="22">
        <v>82.79</v>
      </c>
      <c r="AC210" s="22">
        <v>0.84</v>
      </c>
      <c r="AD210" s="23" t="s">
        <v>938</v>
      </c>
      <c r="AE210" s="22">
        <v>71.949125606843594</v>
      </c>
    </row>
    <row r="211" spans="1:31">
      <c r="A211" s="15" t="s">
        <v>192</v>
      </c>
      <c r="B211" s="22">
        <v>1.05</v>
      </c>
      <c r="C211" s="22">
        <v>255089.6</v>
      </c>
      <c r="D211" s="22">
        <v>26.32</v>
      </c>
      <c r="E211" s="23" t="s">
        <v>389</v>
      </c>
      <c r="F211" s="22">
        <v>0</v>
      </c>
      <c r="G211" s="23"/>
      <c r="H211" s="22">
        <v>0</v>
      </c>
      <c r="I211" s="23"/>
      <c r="J211" s="22">
        <v>67030.02</v>
      </c>
      <c r="K211" s="23" t="s">
        <v>621</v>
      </c>
      <c r="L211" s="23" t="s">
        <v>748</v>
      </c>
      <c r="M211" s="22">
        <v>0</v>
      </c>
      <c r="N211" s="22">
        <v>39</v>
      </c>
      <c r="O211" s="22">
        <v>0</v>
      </c>
      <c r="P211" s="22">
        <v>3</v>
      </c>
      <c r="Q211" s="22">
        <v>19</v>
      </c>
      <c r="R211" s="22">
        <v>0</v>
      </c>
      <c r="S211" s="22">
        <v>0</v>
      </c>
      <c r="T211" s="22">
        <v>6</v>
      </c>
      <c r="U211" s="22">
        <v>33</v>
      </c>
      <c r="V211" s="23" t="s">
        <v>874</v>
      </c>
      <c r="W211" s="22">
        <v>0</v>
      </c>
      <c r="X211" s="22">
        <v>35</v>
      </c>
      <c r="Y211" s="22">
        <v>0</v>
      </c>
      <c r="Z211" s="22">
        <v>0</v>
      </c>
      <c r="AA211" s="22">
        <v>0</v>
      </c>
      <c r="AB211" s="22">
        <v>65</v>
      </c>
      <c r="AC211" s="22">
        <v>0</v>
      </c>
      <c r="AD211" s="23"/>
      <c r="AE211" s="22">
        <v>26.287367262326701</v>
      </c>
    </row>
    <row r="212" spans="1:31">
      <c r="A212" s="15" t="s">
        <v>193</v>
      </c>
      <c r="B212" s="22">
        <v>0.03</v>
      </c>
      <c r="C212" s="22">
        <v>348976</v>
      </c>
      <c r="D212" s="22">
        <v>0</v>
      </c>
      <c r="E212" s="23"/>
      <c r="F212" s="22">
        <v>121</v>
      </c>
      <c r="G212" s="23" t="s">
        <v>483</v>
      </c>
      <c r="H212" s="22">
        <v>0</v>
      </c>
      <c r="I212" s="23"/>
      <c r="J212" s="22">
        <v>2616</v>
      </c>
      <c r="K212" s="23" t="s">
        <v>622</v>
      </c>
      <c r="L212" s="23" t="s">
        <v>749</v>
      </c>
      <c r="M212" s="22"/>
      <c r="N212" s="22">
        <v>44</v>
      </c>
      <c r="O212" s="22"/>
      <c r="P212" s="22"/>
      <c r="Q212" s="22">
        <v>20</v>
      </c>
      <c r="R212" s="22">
        <v>21</v>
      </c>
      <c r="S212" s="22"/>
      <c r="T212" s="22"/>
      <c r="U212" s="22"/>
      <c r="V212" s="23"/>
      <c r="W212" s="22">
        <v>0</v>
      </c>
      <c r="X212" s="22">
        <v>12.7</v>
      </c>
      <c r="Y212" s="22">
        <v>0</v>
      </c>
      <c r="Z212" s="22">
        <v>0.04</v>
      </c>
      <c r="AA212" s="22">
        <v>0</v>
      </c>
      <c r="AB212" s="22">
        <v>87.2</v>
      </c>
      <c r="AC212" s="22"/>
      <c r="AD212" s="23"/>
      <c r="AE212" s="22">
        <v>0.78429462197973498</v>
      </c>
    </row>
    <row r="213" spans="1:31">
      <c r="A213" s="15" t="s">
        <v>193</v>
      </c>
      <c r="B213" s="22">
        <v>0.01</v>
      </c>
      <c r="C213" s="22">
        <v>201356</v>
      </c>
      <c r="D213" s="22">
        <v>0</v>
      </c>
      <c r="E213" s="23"/>
      <c r="F213" s="22">
        <v>126</v>
      </c>
      <c r="G213" s="23" t="s">
        <v>483</v>
      </c>
      <c r="H213" s="22">
        <v>48.5</v>
      </c>
      <c r="I213" s="23" t="s">
        <v>531</v>
      </c>
      <c r="J213" s="22">
        <v>184</v>
      </c>
      <c r="K213" s="23" t="s">
        <v>623</v>
      </c>
      <c r="L213" s="23" t="s">
        <v>749</v>
      </c>
      <c r="M213" s="22">
        <v>0.4</v>
      </c>
      <c r="N213" s="22">
        <v>46.7</v>
      </c>
      <c r="O213" s="22"/>
      <c r="P213" s="22">
        <v>3.6</v>
      </c>
      <c r="Q213" s="22">
        <v>19.3</v>
      </c>
      <c r="R213" s="22">
        <v>19.600000000000001</v>
      </c>
      <c r="S213" s="22"/>
      <c r="T213" s="22">
        <v>9.6</v>
      </c>
      <c r="U213" s="22">
        <v>0.8</v>
      </c>
      <c r="V213" s="23" t="s">
        <v>875</v>
      </c>
      <c r="W213" s="22">
        <v>0</v>
      </c>
      <c r="X213" s="22">
        <v>11.1</v>
      </c>
      <c r="Y213" s="22">
        <v>0</v>
      </c>
      <c r="Z213" s="22">
        <v>0</v>
      </c>
      <c r="AA213" s="22">
        <v>0</v>
      </c>
      <c r="AB213" s="22">
        <v>88.9</v>
      </c>
      <c r="AC213" s="22">
        <v>0.08</v>
      </c>
      <c r="AD213" s="23" t="s">
        <v>939</v>
      </c>
      <c r="AE213" s="22">
        <v>0.17804286934583499</v>
      </c>
    </row>
    <row r="214" spans="1:31">
      <c r="A214" s="15" t="s">
        <v>194</v>
      </c>
      <c r="B214" s="22">
        <v>2.0099999999999998</v>
      </c>
      <c r="C214" s="22">
        <v>364859</v>
      </c>
      <c r="D214" s="22">
        <v>0</v>
      </c>
      <c r="E214" s="23" t="s">
        <v>390</v>
      </c>
      <c r="F214" s="22">
        <v>0</v>
      </c>
      <c r="G214" s="23" t="s">
        <v>484</v>
      </c>
      <c r="H214" s="22">
        <v>0</v>
      </c>
      <c r="I214" s="23" t="s">
        <v>453</v>
      </c>
      <c r="J214" s="22">
        <v>183665</v>
      </c>
      <c r="K214" s="23" t="s">
        <v>624</v>
      </c>
      <c r="L214" s="23"/>
      <c r="M214" s="22">
        <v>0</v>
      </c>
      <c r="N214" s="22"/>
      <c r="O214" s="22"/>
      <c r="P214" s="22"/>
      <c r="Q214" s="22"/>
      <c r="R214" s="22">
        <v>0</v>
      </c>
      <c r="S214" s="22"/>
      <c r="T214" s="22"/>
      <c r="U214" s="22"/>
      <c r="V214" s="23"/>
      <c r="W214" s="22">
        <v>0</v>
      </c>
      <c r="X214" s="22"/>
      <c r="Y214" s="22"/>
      <c r="Z214" s="22"/>
      <c r="AA214" s="22"/>
      <c r="AB214" s="22"/>
      <c r="AC214" s="22"/>
      <c r="AD214" s="23" t="s">
        <v>940</v>
      </c>
      <c r="AE214" s="22">
        <v>50.338623961585199</v>
      </c>
    </row>
    <row r="215" spans="1:31">
      <c r="A215" s="15" t="s">
        <v>195</v>
      </c>
      <c r="B215" s="22">
        <v>0.17</v>
      </c>
      <c r="C215" s="22">
        <v>411688.3</v>
      </c>
      <c r="D215" s="22">
        <v>144.41</v>
      </c>
      <c r="E215" s="23" t="s">
        <v>391</v>
      </c>
      <c r="F215" s="22">
        <v>0</v>
      </c>
      <c r="G215" s="23"/>
      <c r="H215" s="22">
        <v>0</v>
      </c>
      <c r="I215" s="23"/>
      <c r="J215" s="22">
        <v>17706.826000000001</v>
      </c>
      <c r="K215" s="23" t="s">
        <v>625</v>
      </c>
      <c r="L215" s="23" t="s">
        <v>750</v>
      </c>
      <c r="M215" s="22">
        <v>0</v>
      </c>
      <c r="N215" s="22">
        <v>52.9</v>
      </c>
      <c r="O215" s="22">
        <v>0</v>
      </c>
      <c r="P215" s="22">
        <v>1.5</v>
      </c>
      <c r="Q215" s="22">
        <v>14.5</v>
      </c>
      <c r="R215" s="22">
        <v>28.1</v>
      </c>
      <c r="S215" s="22">
        <v>0</v>
      </c>
      <c r="T215" s="22">
        <v>3</v>
      </c>
      <c r="U215" s="22">
        <v>0</v>
      </c>
      <c r="V215" s="23"/>
      <c r="W215" s="22">
        <v>0</v>
      </c>
      <c r="X215" s="22"/>
      <c r="Y215" s="22"/>
      <c r="Z215" s="22"/>
      <c r="AA215" s="22"/>
      <c r="AB215" s="22">
        <v>100</v>
      </c>
      <c r="AC215" s="22"/>
      <c r="AD215" s="23" t="s">
        <v>941</v>
      </c>
      <c r="AE215" s="22">
        <v>4.3361047666401999</v>
      </c>
    </row>
    <row r="216" spans="1:31">
      <c r="A216" s="15" t="s">
        <v>196</v>
      </c>
      <c r="B216" s="22">
        <v>0.02</v>
      </c>
      <c r="C216" s="22">
        <v>894337</v>
      </c>
      <c r="D216" s="22">
        <v>4112</v>
      </c>
      <c r="E216" s="23" t="s">
        <v>392</v>
      </c>
      <c r="F216" s="22">
        <v>0</v>
      </c>
      <c r="G216" s="23"/>
      <c r="H216" s="22">
        <v>0</v>
      </c>
      <c r="I216" s="23"/>
      <c r="J216" s="22">
        <v>0</v>
      </c>
      <c r="K216" s="23"/>
      <c r="L216" s="23" t="s">
        <v>751</v>
      </c>
      <c r="M216" s="22"/>
      <c r="N216" s="22">
        <v>31.5</v>
      </c>
      <c r="O216" s="22"/>
      <c r="P216" s="22">
        <v>13</v>
      </c>
      <c r="Q216" s="22">
        <v>55</v>
      </c>
      <c r="R216" s="22"/>
      <c r="S216" s="22">
        <v>0.56999999999999995</v>
      </c>
      <c r="T216" s="22"/>
      <c r="U216" s="22"/>
      <c r="V216" s="23"/>
      <c r="W216" s="22">
        <v>0</v>
      </c>
      <c r="X216" s="22"/>
      <c r="Y216" s="22"/>
      <c r="Z216" s="22"/>
      <c r="AA216" s="22"/>
      <c r="AB216" s="22">
        <v>100</v>
      </c>
      <c r="AC216" s="22"/>
      <c r="AD216" s="23"/>
      <c r="AE216" s="22">
        <v>0.45978193902298597</v>
      </c>
    </row>
    <row r="217" spans="1:31">
      <c r="A217" s="15" t="s">
        <v>223</v>
      </c>
      <c r="B217" s="22" t="s">
        <v>453</v>
      </c>
      <c r="C217" s="22">
        <v>2946669</v>
      </c>
      <c r="D217" s="22">
        <v>86.5</v>
      </c>
      <c r="E217" s="23" t="s">
        <v>393</v>
      </c>
      <c r="F217" s="22">
        <v>135</v>
      </c>
      <c r="G217" s="23" t="s">
        <v>485</v>
      </c>
      <c r="H217" s="22">
        <v>37.33</v>
      </c>
      <c r="I217" s="23" t="s">
        <v>532</v>
      </c>
      <c r="J217" s="22">
        <v>4606</v>
      </c>
      <c r="K217" s="23" t="s">
        <v>626</v>
      </c>
      <c r="L217" s="25" t="s">
        <v>2039</v>
      </c>
      <c r="M217" s="22">
        <v>0</v>
      </c>
      <c r="N217" s="22">
        <v>19</v>
      </c>
      <c r="O217" s="22">
        <v>0</v>
      </c>
      <c r="P217" s="22">
        <v>5</v>
      </c>
      <c r="Q217" s="22">
        <v>45</v>
      </c>
      <c r="R217" s="22">
        <v>27</v>
      </c>
      <c r="S217" s="22">
        <v>4</v>
      </c>
      <c r="T217" s="22">
        <v>0</v>
      </c>
      <c r="U217" s="22"/>
      <c r="V217" s="23" t="s">
        <v>876</v>
      </c>
      <c r="W217" s="22">
        <v>0</v>
      </c>
      <c r="X217" s="22">
        <v>0</v>
      </c>
      <c r="Y217" s="22">
        <v>0</v>
      </c>
      <c r="Z217" s="22">
        <v>0</v>
      </c>
      <c r="AA217" s="22">
        <v>0</v>
      </c>
      <c r="AB217" s="22">
        <v>100</v>
      </c>
      <c r="AC217" s="22">
        <v>0</v>
      </c>
      <c r="AD217" s="23" t="s">
        <v>942</v>
      </c>
      <c r="AE217" s="22">
        <v>0.165095909991926</v>
      </c>
    </row>
    <row r="218" spans="1:31">
      <c r="A218" s="15" t="s">
        <v>197</v>
      </c>
      <c r="B218" s="22">
        <v>0.16</v>
      </c>
      <c r="C218" s="22">
        <v>297325</v>
      </c>
      <c r="D218" s="22">
        <v>27</v>
      </c>
      <c r="E218" s="23" t="s">
        <v>394</v>
      </c>
      <c r="F218" s="22">
        <v>1500</v>
      </c>
      <c r="G218" s="23" t="s">
        <v>486</v>
      </c>
      <c r="H218" s="22">
        <v>5114</v>
      </c>
      <c r="I218" s="23" t="s">
        <v>533</v>
      </c>
      <c r="J218" s="22">
        <v>5117</v>
      </c>
      <c r="K218" s="23" t="s">
        <v>627</v>
      </c>
      <c r="L218" s="25" t="s">
        <v>2039</v>
      </c>
      <c r="M218" s="22">
        <v>1</v>
      </c>
      <c r="N218" s="22">
        <v>3</v>
      </c>
      <c r="O218" s="22">
        <v>0</v>
      </c>
      <c r="P218" s="22">
        <v>18</v>
      </c>
      <c r="Q218" s="22">
        <v>37</v>
      </c>
      <c r="R218" s="22">
        <v>33</v>
      </c>
      <c r="S218" s="22">
        <v>1</v>
      </c>
      <c r="T218" s="22">
        <v>5</v>
      </c>
      <c r="U218" s="22">
        <v>0</v>
      </c>
      <c r="V218" s="23"/>
      <c r="W218" s="22">
        <v>0</v>
      </c>
      <c r="X218" s="22">
        <v>0</v>
      </c>
      <c r="Y218" s="22">
        <v>0</v>
      </c>
      <c r="Z218" s="22">
        <v>6</v>
      </c>
      <c r="AA218" s="22">
        <v>1</v>
      </c>
      <c r="AB218" s="22">
        <v>93</v>
      </c>
      <c r="AC218" s="22">
        <v>0</v>
      </c>
      <c r="AD218" s="23"/>
      <c r="AE218" s="22">
        <v>3.9545951399983199</v>
      </c>
    </row>
    <row r="219" spans="1:31">
      <c r="A219" s="15" t="s">
        <v>198</v>
      </c>
      <c r="B219" s="22">
        <v>0</v>
      </c>
      <c r="C219" s="22">
        <v>530097</v>
      </c>
      <c r="D219" s="22">
        <v>0</v>
      </c>
      <c r="E219" s="23" t="s">
        <v>395</v>
      </c>
      <c r="F219" s="22">
        <v>0</v>
      </c>
      <c r="G219" s="23" t="s">
        <v>487</v>
      </c>
      <c r="H219" s="22">
        <v>0</v>
      </c>
      <c r="I219" s="23"/>
      <c r="J219" s="22">
        <v>0</v>
      </c>
      <c r="K219" s="23"/>
      <c r="L219" s="25" t="s">
        <v>2039</v>
      </c>
      <c r="M219" s="22">
        <v>0</v>
      </c>
      <c r="N219" s="22">
        <v>44.5</v>
      </c>
      <c r="O219" s="22">
        <v>0</v>
      </c>
      <c r="P219" s="22">
        <v>1.9</v>
      </c>
      <c r="Q219" s="22">
        <v>16.2</v>
      </c>
      <c r="R219" s="22">
        <v>34.5</v>
      </c>
      <c r="S219" s="22">
        <v>0</v>
      </c>
      <c r="T219" s="22">
        <v>1.7</v>
      </c>
      <c r="U219" s="22">
        <v>1.2</v>
      </c>
      <c r="V219" s="23" t="s">
        <v>877</v>
      </c>
      <c r="W219" s="22">
        <v>0</v>
      </c>
      <c r="X219" s="22"/>
      <c r="Y219" s="22"/>
      <c r="Z219" s="22">
        <v>5</v>
      </c>
      <c r="AA219" s="22">
        <v>0.1</v>
      </c>
      <c r="AB219" s="22">
        <v>94.9</v>
      </c>
      <c r="AC219" s="22"/>
      <c r="AD219" s="23" t="s">
        <v>943</v>
      </c>
      <c r="AE219" s="22">
        <v>0</v>
      </c>
    </row>
    <row r="220" spans="1:31">
      <c r="A220" s="15" t="s">
        <v>199</v>
      </c>
      <c r="B220" s="22">
        <v>0.02</v>
      </c>
      <c r="C220" s="22">
        <v>1140462.22</v>
      </c>
      <c r="D220" s="22">
        <v>1980.62</v>
      </c>
      <c r="E220" s="23" t="s">
        <v>396</v>
      </c>
      <c r="F220" s="22">
        <v>2811.3</v>
      </c>
      <c r="G220" s="23" t="s">
        <v>488</v>
      </c>
      <c r="H220" s="22">
        <v>0</v>
      </c>
      <c r="I220" s="23" t="s">
        <v>534</v>
      </c>
      <c r="J220" s="22">
        <v>0</v>
      </c>
      <c r="K220" s="23" t="s">
        <v>628</v>
      </c>
      <c r="L220" s="23" t="s">
        <v>752</v>
      </c>
      <c r="M220" s="22">
        <v>2.0499999999999998</v>
      </c>
      <c r="N220" s="22">
        <v>45.01</v>
      </c>
      <c r="O220" s="22">
        <v>0</v>
      </c>
      <c r="P220" s="22">
        <v>1.65</v>
      </c>
      <c r="Q220" s="22">
        <v>8.9499999999999993</v>
      </c>
      <c r="R220" s="22">
        <v>41.35</v>
      </c>
      <c r="S220" s="22">
        <v>0</v>
      </c>
      <c r="T220" s="22">
        <v>0</v>
      </c>
      <c r="U220" s="22">
        <v>7.0000000000000007E-2</v>
      </c>
      <c r="V220" s="23" t="s">
        <v>878</v>
      </c>
      <c r="W220" s="22">
        <v>0</v>
      </c>
      <c r="X220" s="22">
        <v>0</v>
      </c>
      <c r="Y220" s="22">
        <v>1.2</v>
      </c>
      <c r="Z220" s="22">
        <v>0</v>
      </c>
      <c r="AA220" s="22">
        <v>0</v>
      </c>
      <c r="AB220" s="22">
        <v>98.8</v>
      </c>
      <c r="AC220" s="22">
        <v>0</v>
      </c>
      <c r="AD220" s="23"/>
      <c r="AE220" s="22">
        <v>0.420173497724458</v>
      </c>
    </row>
    <row r="221" spans="1:31">
      <c r="A221" s="15" t="s">
        <v>200</v>
      </c>
      <c r="B221" s="22">
        <v>0</v>
      </c>
      <c r="C221" s="22">
        <v>2067932.3</v>
      </c>
      <c r="D221" s="22">
        <v>438.041</v>
      </c>
      <c r="E221" s="23" t="s">
        <v>397</v>
      </c>
      <c r="F221" s="22">
        <v>0</v>
      </c>
      <c r="G221" s="23"/>
      <c r="H221" s="22">
        <v>0</v>
      </c>
      <c r="I221" s="23"/>
      <c r="J221" s="22">
        <v>0</v>
      </c>
      <c r="K221" s="23"/>
      <c r="L221" s="23" t="s">
        <v>753</v>
      </c>
      <c r="M221" s="22"/>
      <c r="N221" s="22">
        <v>61.6</v>
      </c>
      <c r="O221" s="22"/>
      <c r="P221" s="22">
        <v>0.8</v>
      </c>
      <c r="Q221" s="22">
        <v>19.89</v>
      </c>
      <c r="R221" s="22">
        <v>11.19</v>
      </c>
      <c r="S221" s="22">
        <v>0</v>
      </c>
      <c r="T221" s="22">
        <v>6.52</v>
      </c>
      <c r="U221" s="22"/>
      <c r="V221" s="23"/>
      <c r="W221" s="22">
        <v>0</v>
      </c>
      <c r="X221" s="22">
        <v>46.9</v>
      </c>
      <c r="Y221" s="22"/>
      <c r="Z221" s="22">
        <v>2.1</v>
      </c>
      <c r="AA221" s="22"/>
      <c r="AB221" s="22">
        <v>51</v>
      </c>
      <c r="AC221" s="22"/>
      <c r="AD221" s="23"/>
      <c r="AE221" s="22">
        <v>2.1182559989995801E-2</v>
      </c>
    </row>
    <row r="222" spans="1:31">
      <c r="A222" s="15" t="s">
        <v>201</v>
      </c>
      <c r="B222" s="22">
        <v>0</v>
      </c>
      <c r="C222" s="22">
        <v>547761.69999999995</v>
      </c>
      <c r="D222" s="22">
        <v>35.299999999999997</v>
      </c>
      <c r="E222" s="23" t="s">
        <v>398</v>
      </c>
      <c r="F222" s="22">
        <v>482</v>
      </c>
      <c r="G222" s="23" t="s">
        <v>489</v>
      </c>
      <c r="H222" s="22">
        <v>0</v>
      </c>
      <c r="I222" s="23"/>
      <c r="J222" s="22">
        <v>0</v>
      </c>
      <c r="K222" s="23"/>
      <c r="L222" s="25" t="s">
        <v>2039</v>
      </c>
      <c r="M222" s="22"/>
      <c r="N222" s="22">
        <v>33.799999999999997</v>
      </c>
      <c r="O222" s="22"/>
      <c r="P222" s="22">
        <v>1.1000000000000001</v>
      </c>
      <c r="Q222" s="22">
        <v>28.1</v>
      </c>
      <c r="R222" s="22">
        <v>33.799999999999997</v>
      </c>
      <c r="S222" s="22">
        <v>0.5</v>
      </c>
      <c r="T222" s="22">
        <v>2.9</v>
      </c>
      <c r="U222" s="22"/>
      <c r="V222" s="23"/>
      <c r="W222" s="22">
        <v>0</v>
      </c>
      <c r="X222" s="22"/>
      <c r="Y222" s="22">
        <v>0.1</v>
      </c>
      <c r="Z222" s="22">
        <v>0.1</v>
      </c>
      <c r="AA222" s="22"/>
      <c r="AB222" s="22">
        <v>99.8</v>
      </c>
      <c r="AC222" s="22"/>
      <c r="AD222" s="23"/>
      <c r="AE222" s="22">
        <v>9.4438877343925295E-2</v>
      </c>
    </row>
    <row r="223" spans="1:31">
      <c r="A223" s="15" t="s">
        <v>202</v>
      </c>
      <c r="B223" s="22">
        <v>0</v>
      </c>
      <c r="C223" s="22">
        <v>2027447</v>
      </c>
      <c r="D223" s="22">
        <v>751</v>
      </c>
      <c r="E223" s="23" t="s">
        <v>399</v>
      </c>
      <c r="F223" s="22">
        <v>0.05</v>
      </c>
      <c r="G223" s="23" t="s">
        <v>490</v>
      </c>
      <c r="H223" s="22">
        <v>0</v>
      </c>
      <c r="I223" s="23"/>
      <c r="J223" s="22">
        <v>0</v>
      </c>
      <c r="K223" s="23"/>
      <c r="L223" s="23" t="s">
        <v>754</v>
      </c>
      <c r="M223" s="22">
        <v>0.1</v>
      </c>
      <c r="N223" s="22">
        <v>70</v>
      </c>
      <c r="O223" s="22">
        <v>0</v>
      </c>
      <c r="P223" s="22">
        <v>1</v>
      </c>
      <c r="Q223" s="22">
        <v>1</v>
      </c>
      <c r="R223" s="22">
        <v>24</v>
      </c>
      <c r="S223" s="22">
        <v>0</v>
      </c>
      <c r="T223" s="22">
        <v>3.9</v>
      </c>
      <c r="U223" s="22"/>
      <c r="V223" s="23"/>
      <c r="W223" s="22">
        <v>0</v>
      </c>
      <c r="X223" s="22"/>
      <c r="Y223" s="22"/>
      <c r="Z223" s="22"/>
      <c r="AA223" s="22"/>
      <c r="AB223" s="22">
        <v>100</v>
      </c>
      <c r="AC223" s="22"/>
      <c r="AD223" s="23"/>
      <c r="AE223" s="22">
        <v>3.7044124951231799E-2</v>
      </c>
    </row>
    <row r="224" spans="1:31">
      <c r="A224" s="15" t="s">
        <v>203</v>
      </c>
      <c r="B224" s="22">
        <v>0.09</v>
      </c>
      <c r="C224" s="22">
        <v>180143.1</v>
      </c>
      <c r="D224" s="22">
        <v>1639.6</v>
      </c>
      <c r="E224" s="23" t="s">
        <v>400</v>
      </c>
      <c r="F224" s="22">
        <v>325.012</v>
      </c>
      <c r="G224" s="23" t="s">
        <v>491</v>
      </c>
      <c r="H224" s="22">
        <v>0</v>
      </c>
      <c r="I224" s="23"/>
      <c r="J224" s="22">
        <v>1877.15</v>
      </c>
      <c r="K224" s="23" t="s">
        <v>629</v>
      </c>
      <c r="L224" s="25" t="s">
        <v>2039</v>
      </c>
      <c r="M224" s="22"/>
      <c r="N224" s="22"/>
      <c r="O224" s="22"/>
      <c r="P224" s="22"/>
      <c r="Q224" s="22"/>
      <c r="R224" s="22"/>
      <c r="S224" s="22"/>
      <c r="T224" s="22"/>
      <c r="U224" s="22"/>
      <c r="V224" s="23"/>
      <c r="W224" s="22">
        <v>0</v>
      </c>
      <c r="X224" s="22"/>
      <c r="Y224" s="22"/>
      <c r="Z224" s="22"/>
      <c r="AA224" s="22"/>
      <c r="AB224" s="22"/>
      <c r="AC224" s="22"/>
      <c r="AD224" s="23"/>
      <c r="AE224" s="22">
        <v>2.1326167918726799</v>
      </c>
    </row>
    <row r="225" spans="1:31">
      <c r="A225" s="15" t="s">
        <v>204</v>
      </c>
      <c r="B225" s="22">
        <v>0</v>
      </c>
      <c r="C225" s="22">
        <v>73202.717999999993</v>
      </c>
      <c r="D225" s="22">
        <v>1.8</v>
      </c>
      <c r="E225" s="23" t="s">
        <v>401</v>
      </c>
      <c r="F225" s="22">
        <v>0</v>
      </c>
      <c r="G225" s="23"/>
      <c r="H225" s="22">
        <v>0</v>
      </c>
      <c r="I225" s="23"/>
      <c r="J225" s="22">
        <v>0</v>
      </c>
      <c r="K225" s="23"/>
      <c r="L225" s="25" t="s">
        <v>2039</v>
      </c>
      <c r="M225" s="22"/>
      <c r="N225" s="22"/>
      <c r="O225" s="22"/>
      <c r="P225" s="22"/>
      <c r="Q225" s="22"/>
      <c r="R225" s="22"/>
      <c r="S225" s="22"/>
      <c r="T225" s="22"/>
      <c r="U225" s="22"/>
      <c r="V225" s="23"/>
      <c r="W225" s="22">
        <v>0</v>
      </c>
      <c r="X225" s="22"/>
      <c r="Y225" s="22"/>
      <c r="Z225" s="22"/>
      <c r="AA225" s="22">
        <v>6</v>
      </c>
      <c r="AB225" s="22"/>
      <c r="AC225" s="22"/>
      <c r="AD225" s="23"/>
      <c r="AE225" s="22">
        <v>2.45892509073229E-3</v>
      </c>
    </row>
    <row r="226" spans="1:31">
      <c r="A226" s="15" t="s">
        <v>205</v>
      </c>
      <c r="B226" s="22">
        <v>0.36</v>
      </c>
      <c r="C226" s="22">
        <v>234839</v>
      </c>
      <c r="D226" s="22">
        <v>5077</v>
      </c>
      <c r="E226" s="23" t="s">
        <v>402</v>
      </c>
      <c r="F226" s="22">
        <v>0</v>
      </c>
      <c r="G226" s="23"/>
      <c r="H226" s="22">
        <v>0</v>
      </c>
      <c r="I226" s="23"/>
      <c r="J226" s="22">
        <v>15871</v>
      </c>
      <c r="K226" s="23" t="s">
        <v>630</v>
      </c>
      <c r="L226" s="23" t="s">
        <v>755</v>
      </c>
      <c r="M226" s="22">
        <v>1</v>
      </c>
      <c r="N226" s="22">
        <v>50</v>
      </c>
      <c r="O226" s="22">
        <v>0</v>
      </c>
      <c r="P226" s="22">
        <v>4</v>
      </c>
      <c r="Q226" s="22">
        <v>12</v>
      </c>
      <c r="R226" s="22">
        <v>0</v>
      </c>
      <c r="S226" s="22">
        <v>4</v>
      </c>
      <c r="T226" s="22">
        <v>21</v>
      </c>
      <c r="U226" s="22">
        <v>8</v>
      </c>
      <c r="V226" s="23" t="s">
        <v>879</v>
      </c>
      <c r="W226" s="22">
        <v>0</v>
      </c>
      <c r="X226" s="22">
        <v>0</v>
      </c>
      <c r="Y226" s="22">
        <v>0</v>
      </c>
      <c r="Z226" s="22">
        <v>1</v>
      </c>
      <c r="AA226" s="22">
        <v>0</v>
      </c>
      <c r="AB226" s="22">
        <v>99</v>
      </c>
      <c r="AC226" s="22">
        <v>0</v>
      </c>
      <c r="AD226" s="23"/>
      <c r="AE226" s="22">
        <v>8.9201538075021602</v>
      </c>
    </row>
    <row r="227" spans="1:31">
      <c r="A227" s="15" t="s">
        <v>206</v>
      </c>
      <c r="B227" s="22">
        <v>0.54</v>
      </c>
      <c r="C227" s="22">
        <v>49916.2</v>
      </c>
      <c r="D227" s="22">
        <v>0</v>
      </c>
      <c r="E227" s="23" t="s">
        <v>255</v>
      </c>
      <c r="F227" s="22">
        <v>0</v>
      </c>
      <c r="G227" s="23" t="s">
        <v>255</v>
      </c>
      <c r="H227" s="22">
        <v>0</v>
      </c>
      <c r="I227" s="23" t="s">
        <v>255</v>
      </c>
      <c r="J227" s="22">
        <v>6758.4549999999999</v>
      </c>
      <c r="K227" s="23" t="s">
        <v>631</v>
      </c>
      <c r="L227" s="25" t="s">
        <v>2039</v>
      </c>
      <c r="M227" s="22">
        <v>0.5</v>
      </c>
      <c r="N227" s="22">
        <v>4</v>
      </c>
      <c r="O227" s="22">
        <v>0</v>
      </c>
      <c r="P227" s="22">
        <v>6</v>
      </c>
      <c r="Q227" s="22">
        <v>52</v>
      </c>
      <c r="R227" s="22">
        <v>31</v>
      </c>
      <c r="S227" s="22">
        <v>0.5</v>
      </c>
      <c r="T227" s="22">
        <v>4</v>
      </c>
      <c r="U227" s="22">
        <v>2</v>
      </c>
      <c r="V227" s="23" t="s">
        <v>880</v>
      </c>
      <c r="W227" s="22">
        <v>0</v>
      </c>
      <c r="X227" s="22">
        <v>0</v>
      </c>
      <c r="Y227" s="22">
        <v>6.08</v>
      </c>
      <c r="Z227" s="22">
        <v>3.25</v>
      </c>
      <c r="AA227" s="22">
        <v>0</v>
      </c>
      <c r="AB227" s="22">
        <v>0</v>
      </c>
      <c r="AC227" s="22">
        <v>90.67</v>
      </c>
      <c r="AD227" s="23" t="s">
        <v>944</v>
      </c>
      <c r="AE227" s="22">
        <v>13.5396023735781</v>
      </c>
    </row>
    <row r="228" spans="1:31">
      <c r="A228" s="15" t="s">
        <v>224</v>
      </c>
      <c r="B228" s="22" t="s">
        <v>453</v>
      </c>
      <c r="C228" s="22">
        <v>116387.8</v>
      </c>
      <c r="D228" s="22">
        <v>0</v>
      </c>
      <c r="E228" s="23"/>
      <c r="F228" s="22">
        <v>0</v>
      </c>
      <c r="G228" s="23"/>
      <c r="H228" s="22">
        <v>0</v>
      </c>
      <c r="I228" s="23"/>
      <c r="J228" s="22">
        <v>0</v>
      </c>
      <c r="K228" s="23"/>
      <c r="L228" s="25" t="s">
        <v>2039</v>
      </c>
      <c r="M228" s="22">
        <v>6.8</v>
      </c>
      <c r="N228" s="22">
        <v>4.5</v>
      </c>
      <c r="O228" s="22"/>
      <c r="P228" s="22">
        <v>6.4</v>
      </c>
      <c r="Q228" s="22">
        <v>43.2</v>
      </c>
      <c r="R228" s="22">
        <v>33.299999999999997</v>
      </c>
      <c r="S228" s="22">
        <v>0.3</v>
      </c>
      <c r="T228" s="22">
        <v>3.6</v>
      </c>
      <c r="U228" s="22">
        <v>3.6</v>
      </c>
      <c r="V228" s="23" t="s">
        <v>881</v>
      </c>
      <c r="W228" s="22">
        <v>0</v>
      </c>
      <c r="X228" s="22"/>
      <c r="Y228" s="22"/>
      <c r="Z228" s="22"/>
      <c r="AA228" s="22"/>
      <c r="AB228" s="22">
        <v>100</v>
      </c>
      <c r="AC228" s="22"/>
      <c r="AD228" s="23"/>
      <c r="AE228" s="22">
        <v>0</v>
      </c>
    </row>
    <row r="229" spans="1:31">
      <c r="A229" s="15" t="s">
        <v>224</v>
      </c>
      <c r="B229" s="22" t="s">
        <v>453</v>
      </c>
      <c r="C229" s="22">
        <v>107915.67</v>
      </c>
      <c r="D229" s="22">
        <v>0</v>
      </c>
      <c r="E229" s="23"/>
      <c r="F229" s="22">
        <v>0</v>
      </c>
      <c r="G229" s="23"/>
      <c r="H229" s="22">
        <v>0</v>
      </c>
      <c r="I229" s="23"/>
      <c r="J229" s="22">
        <v>4015.7192799999998</v>
      </c>
      <c r="K229" s="23" t="s">
        <v>632</v>
      </c>
      <c r="L229" s="23" t="s">
        <v>673</v>
      </c>
      <c r="M229" s="22">
        <v>8.1999999999999993</v>
      </c>
      <c r="N229" s="22">
        <v>2.4</v>
      </c>
      <c r="O229" s="22">
        <v>0</v>
      </c>
      <c r="P229" s="22">
        <v>5.3</v>
      </c>
      <c r="Q229" s="22">
        <v>49.8</v>
      </c>
      <c r="R229" s="22">
        <v>30.4</v>
      </c>
      <c r="S229" s="22">
        <v>0.7</v>
      </c>
      <c r="T229" s="22">
        <v>2.5</v>
      </c>
      <c r="U229" s="22">
        <v>0.8</v>
      </c>
      <c r="V229" s="23" t="s">
        <v>882</v>
      </c>
      <c r="W229" s="22">
        <v>0</v>
      </c>
      <c r="X229" s="22"/>
      <c r="Y229" s="22"/>
      <c r="Z229" s="22"/>
      <c r="AA229" s="22"/>
      <c r="AB229" s="22">
        <v>100</v>
      </c>
      <c r="AC229" s="22"/>
      <c r="AD229" s="23" t="s">
        <v>945</v>
      </c>
      <c r="AE229" s="22">
        <v>3.7211642016400401</v>
      </c>
    </row>
    <row r="230" spans="1:31">
      <c r="A230" s="15" t="s">
        <v>207</v>
      </c>
      <c r="B230" s="22">
        <v>0</v>
      </c>
      <c r="C230" s="22">
        <v>258778</v>
      </c>
      <c r="D230" s="22">
        <v>27.3</v>
      </c>
      <c r="E230" s="23" t="s">
        <v>403</v>
      </c>
      <c r="F230" s="22">
        <v>0</v>
      </c>
      <c r="G230" s="23" t="s">
        <v>240</v>
      </c>
      <c r="H230" s="22">
        <v>0</v>
      </c>
      <c r="I230" s="23" t="s">
        <v>240</v>
      </c>
      <c r="J230" s="22">
        <v>0</v>
      </c>
      <c r="K230" s="23" t="s">
        <v>240</v>
      </c>
      <c r="L230" s="25" t="s">
        <v>2039</v>
      </c>
      <c r="M230" s="22"/>
      <c r="N230" s="22"/>
      <c r="O230" s="22"/>
      <c r="P230" s="22"/>
      <c r="Q230" s="22"/>
      <c r="R230" s="22"/>
      <c r="S230" s="22"/>
      <c r="T230" s="22"/>
      <c r="U230" s="22"/>
      <c r="V230" s="23"/>
      <c r="W230" s="22">
        <v>0</v>
      </c>
      <c r="X230" s="22"/>
      <c r="Y230" s="22"/>
      <c r="Z230" s="22"/>
      <c r="AA230" s="22"/>
      <c r="AB230" s="22"/>
      <c r="AC230" s="22"/>
      <c r="AD230" s="23"/>
      <c r="AE230" s="22">
        <v>1.05495830402894E-2</v>
      </c>
    </row>
    <row r="231" spans="1:31">
      <c r="A231" s="15" t="s">
        <v>208</v>
      </c>
      <c r="B231" s="22">
        <v>0.53</v>
      </c>
      <c r="C231" s="22">
        <v>306204</v>
      </c>
      <c r="D231" s="22">
        <v>0</v>
      </c>
      <c r="E231" s="23"/>
      <c r="F231" s="22">
        <v>0</v>
      </c>
      <c r="G231" s="23"/>
      <c r="H231" s="22">
        <v>0</v>
      </c>
      <c r="I231" s="23"/>
      <c r="J231" s="22">
        <v>40914.127686173</v>
      </c>
      <c r="K231" s="23" t="s">
        <v>633</v>
      </c>
      <c r="L231" s="25" t="s">
        <v>2039</v>
      </c>
      <c r="M231" s="22"/>
      <c r="N231" s="22"/>
      <c r="O231" s="22"/>
      <c r="P231" s="22"/>
      <c r="Q231" s="22"/>
      <c r="R231" s="22"/>
      <c r="S231" s="22"/>
      <c r="T231" s="22"/>
      <c r="U231" s="22"/>
      <c r="V231" s="23"/>
      <c r="W231" s="22">
        <v>0</v>
      </c>
      <c r="X231" s="22"/>
      <c r="Y231" s="22"/>
      <c r="Z231" s="22"/>
      <c r="AA231" s="22"/>
      <c r="AB231" s="22"/>
      <c r="AC231" s="22"/>
      <c r="AD231" s="23"/>
      <c r="AE231" s="22">
        <v>13.3617221480363</v>
      </c>
    </row>
    <row r="232" spans="1:31">
      <c r="A232" s="15" t="s">
        <v>209</v>
      </c>
      <c r="B232" s="22">
        <v>0.01</v>
      </c>
      <c r="C232" s="22">
        <v>193243.27</v>
      </c>
      <c r="D232" s="22">
        <v>20.54</v>
      </c>
      <c r="E232" s="23" t="s">
        <v>404</v>
      </c>
      <c r="F232" s="22">
        <v>0</v>
      </c>
      <c r="G232" s="23"/>
      <c r="H232" s="22">
        <v>0</v>
      </c>
      <c r="I232" s="23"/>
      <c r="J232" s="22">
        <v>399.7</v>
      </c>
      <c r="K232" s="23" t="s">
        <v>634</v>
      </c>
      <c r="L232" s="23" t="s">
        <v>756</v>
      </c>
      <c r="M232" s="22">
        <v>0</v>
      </c>
      <c r="N232" s="22">
        <v>24</v>
      </c>
      <c r="O232" s="22">
        <v>0</v>
      </c>
      <c r="P232" s="22">
        <v>9</v>
      </c>
      <c r="Q232" s="22">
        <v>20</v>
      </c>
      <c r="R232" s="22">
        <v>37</v>
      </c>
      <c r="S232" s="22">
        <v>1.5</v>
      </c>
      <c r="T232" s="22">
        <v>1.5</v>
      </c>
      <c r="U232" s="22">
        <v>7</v>
      </c>
      <c r="V232" s="23" t="s">
        <v>883</v>
      </c>
      <c r="W232" s="22">
        <v>0</v>
      </c>
      <c r="X232" s="22"/>
      <c r="Y232" s="22"/>
      <c r="Z232" s="22"/>
      <c r="AA232" s="22"/>
      <c r="AB232" s="22">
        <v>100</v>
      </c>
      <c r="AC232" s="22"/>
      <c r="AD232" s="23"/>
      <c r="AE232" s="22">
        <v>0.21746682303606199</v>
      </c>
    </row>
    <row r="233" spans="1:31">
      <c r="A233" s="15" t="s">
        <v>211</v>
      </c>
      <c r="B233" s="22">
        <v>2.78</v>
      </c>
      <c r="C233" s="22">
        <v>83974.25</v>
      </c>
      <c r="D233" s="22">
        <v>90.512200000000007</v>
      </c>
      <c r="E233" s="23" t="s">
        <v>405</v>
      </c>
      <c r="F233" s="22">
        <v>0</v>
      </c>
      <c r="G233" s="23"/>
      <c r="H233" s="22">
        <v>0</v>
      </c>
      <c r="I233" s="23"/>
      <c r="J233" s="22">
        <v>58210.57</v>
      </c>
      <c r="K233" s="23" t="s">
        <v>635</v>
      </c>
      <c r="L233" s="23" t="s">
        <v>757</v>
      </c>
      <c r="M233" s="22">
        <v>1.69</v>
      </c>
      <c r="N233" s="22">
        <v>61.96</v>
      </c>
      <c r="O233" s="22">
        <v>0</v>
      </c>
      <c r="P233" s="22">
        <v>5.26</v>
      </c>
      <c r="Q233" s="22">
        <v>15.4</v>
      </c>
      <c r="R233" s="22">
        <v>0</v>
      </c>
      <c r="S233" s="22">
        <v>0.48</v>
      </c>
      <c r="T233" s="22">
        <v>0</v>
      </c>
      <c r="U233" s="22">
        <v>9.4700000000000006</v>
      </c>
      <c r="V233" s="23" t="s">
        <v>884</v>
      </c>
      <c r="W233" s="22">
        <v>0</v>
      </c>
      <c r="X233" s="22"/>
      <c r="Y233" s="22"/>
      <c r="Z233" s="22"/>
      <c r="AA233" s="22"/>
      <c r="AB233" s="22">
        <v>100</v>
      </c>
      <c r="AC233" s="22"/>
      <c r="AD233" s="23" t="s">
        <v>946</v>
      </c>
      <c r="AE233" s="22">
        <v>69.427333021729893</v>
      </c>
    </row>
    <row r="234" spans="1:31">
      <c r="A234" s="15" t="s">
        <v>212</v>
      </c>
      <c r="B234" s="22">
        <v>0.01</v>
      </c>
      <c r="C234" s="22">
        <v>248186</v>
      </c>
      <c r="D234" s="22">
        <v>0</v>
      </c>
      <c r="E234" s="23" t="s">
        <v>226</v>
      </c>
      <c r="F234" s="22">
        <v>332</v>
      </c>
      <c r="G234" s="23" t="s">
        <v>492</v>
      </c>
      <c r="H234" s="22">
        <v>0</v>
      </c>
      <c r="I234" s="23" t="s">
        <v>535</v>
      </c>
      <c r="J234" s="22">
        <v>0</v>
      </c>
      <c r="K234" s="23"/>
      <c r="L234" s="23" t="s">
        <v>758</v>
      </c>
      <c r="M234" s="22">
        <v>2.06</v>
      </c>
      <c r="N234" s="22">
        <v>4.05</v>
      </c>
      <c r="O234" s="22">
        <v>0</v>
      </c>
      <c r="P234" s="22">
        <v>6.09</v>
      </c>
      <c r="Q234" s="22">
        <v>38.6</v>
      </c>
      <c r="R234" s="22">
        <v>28.54</v>
      </c>
      <c r="S234" s="22">
        <v>1.1100000000000001</v>
      </c>
      <c r="T234" s="22">
        <v>1.99</v>
      </c>
      <c r="U234" s="22">
        <v>17.559999999999999</v>
      </c>
      <c r="V234" s="23" t="s">
        <v>885</v>
      </c>
      <c r="W234" s="22">
        <v>0</v>
      </c>
      <c r="X234" s="22">
        <v>0</v>
      </c>
      <c r="Y234" s="22">
        <v>3</v>
      </c>
      <c r="Z234" s="22">
        <v>0</v>
      </c>
      <c r="AA234" s="22">
        <v>0</v>
      </c>
      <c r="AB234" s="22">
        <v>97</v>
      </c>
      <c r="AC234" s="22">
        <v>0</v>
      </c>
      <c r="AD234" s="23" t="s">
        <v>947</v>
      </c>
      <c r="AE234" s="22">
        <v>0.13377063976211401</v>
      </c>
    </row>
    <row r="235" spans="1:31">
      <c r="A235" s="15" t="s">
        <v>213</v>
      </c>
      <c r="B235" s="22">
        <v>0</v>
      </c>
      <c r="C235" s="22">
        <v>3960388</v>
      </c>
      <c r="D235" s="22">
        <v>550</v>
      </c>
      <c r="E235" s="23" t="s">
        <v>406</v>
      </c>
      <c r="F235" s="22">
        <v>3</v>
      </c>
      <c r="G235" s="23" t="s">
        <v>493</v>
      </c>
      <c r="H235" s="22">
        <v>0</v>
      </c>
      <c r="I235" s="23"/>
      <c r="J235" s="22">
        <v>0</v>
      </c>
      <c r="K235" s="23"/>
      <c r="L235" s="25" t="s">
        <v>2039</v>
      </c>
      <c r="M235" s="22"/>
      <c r="N235" s="22"/>
      <c r="O235" s="22"/>
      <c r="P235" s="22"/>
      <c r="Q235" s="22"/>
      <c r="R235" s="22"/>
      <c r="S235" s="22"/>
      <c r="T235" s="22"/>
      <c r="U235" s="22"/>
      <c r="V235" s="23"/>
      <c r="W235" s="22">
        <v>0</v>
      </c>
      <c r="X235" s="22"/>
      <c r="Y235" s="22"/>
      <c r="Z235" s="22"/>
      <c r="AA235" s="22"/>
      <c r="AB235" s="22"/>
      <c r="AC235" s="22"/>
      <c r="AD235" s="23"/>
      <c r="AE235" s="22">
        <v>1.3963278345455001E-2</v>
      </c>
    </row>
    <row r="236" spans="1:31">
      <c r="A236" s="15" t="s">
        <v>213</v>
      </c>
      <c r="B236" s="22">
        <v>0.01</v>
      </c>
      <c r="C236" s="22">
        <v>3706695</v>
      </c>
      <c r="D236" s="22">
        <v>5981</v>
      </c>
      <c r="E236" s="23" t="s">
        <v>407</v>
      </c>
      <c r="F236" s="22">
        <v>6</v>
      </c>
      <c r="G236" s="23" t="s">
        <v>493</v>
      </c>
      <c r="H236" s="22">
        <v>0</v>
      </c>
      <c r="I236" s="23"/>
      <c r="J236" s="22">
        <v>0</v>
      </c>
      <c r="K236" s="23"/>
      <c r="L236" s="25" t="s">
        <v>2039</v>
      </c>
      <c r="M236" s="22"/>
      <c r="N236" s="22"/>
      <c r="O236" s="22"/>
      <c r="P236" s="22"/>
      <c r="Q236" s="22"/>
      <c r="R236" s="22"/>
      <c r="S236" s="22"/>
      <c r="T236" s="22"/>
      <c r="U236" s="22"/>
      <c r="V236" s="23"/>
      <c r="W236" s="22">
        <v>0</v>
      </c>
      <c r="X236" s="22"/>
      <c r="Y236" s="22"/>
      <c r="Z236" s="22"/>
      <c r="AA236" s="22"/>
      <c r="AB236" s="22"/>
      <c r="AC236" s="22"/>
      <c r="AD236" s="23"/>
      <c r="AE236" s="22">
        <v>0.16151854954346101</v>
      </c>
    </row>
  </sheetData>
  <autoFilter ref="A2:AE236"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248"/>
  <sheetViews>
    <sheetView topLeftCell="V97" zoomScale="82" zoomScaleNormal="130" workbookViewId="0">
      <selection activeCell="Y207" sqref="Y207"/>
    </sheetView>
  </sheetViews>
  <sheetFormatPr defaultColWidth="8.83984375" defaultRowHeight="14.4"/>
  <cols>
    <col min="1" max="1" width="35.47265625" style="13" customWidth="1"/>
    <col min="2" max="2" width="22.83984375" style="16" customWidth="1"/>
    <col min="3" max="9" width="22.83984375" style="13" customWidth="1"/>
    <col min="10" max="10" width="25.83984375" style="13" customWidth="1"/>
    <col min="11" max="19" width="22.83984375" style="13" customWidth="1"/>
    <col min="20" max="26" width="48.83984375" style="13" customWidth="1"/>
    <col min="27" max="16384" width="8.83984375" style="13"/>
  </cols>
  <sheetData>
    <row r="1" spans="1:26" ht="15.6">
      <c r="A1" s="17" t="s">
        <v>1914</v>
      </c>
    </row>
    <row r="2" spans="1:26" s="14" customFormat="1" ht="70.2">
      <c r="A2" s="9" t="s">
        <v>2</v>
      </c>
      <c r="B2" s="11" t="s">
        <v>1931</v>
      </c>
      <c r="C2" s="9" t="s">
        <v>1915</v>
      </c>
      <c r="D2" s="9" t="s">
        <v>1916</v>
      </c>
      <c r="E2" s="9" t="s">
        <v>1917</v>
      </c>
      <c r="F2" s="9" t="s">
        <v>1918</v>
      </c>
      <c r="G2" s="9" t="s">
        <v>1919</v>
      </c>
      <c r="H2" s="9" t="s">
        <v>1920</v>
      </c>
      <c r="I2" s="9" t="s">
        <v>1921</v>
      </c>
      <c r="J2" s="9" t="s">
        <v>949</v>
      </c>
      <c r="K2" s="9" t="s">
        <v>950</v>
      </c>
      <c r="L2" s="9" t="s">
        <v>1922</v>
      </c>
      <c r="M2" s="9" t="s">
        <v>1923</v>
      </c>
      <c r="N2" s="9" t="s">
        <v>1924</v>
      </c>
      <c r="O2" s="9" t="s">
        <v>1925</v>
      </c>
      <c r="P2" s="9" t="s">
        <v>1926</v>
      </c>
      <c r="Q2" s="9" t="s">
        <v>1927</v>
      </c>
      <c r="R2" s="9" t="s">
        <v>1928</v>
      </c>
      <c r="S2" s="9" t="s">
        <v>1929</v>
      </c>
      <c r="T2" s="9" t="s">
        <v>2589</v>
      </c>
      <c r="U2" s="9" t="s">
        <v>2588</v>
      </c>
      <c r="V2" s="9" t="s">
        <v>2590</v>
      </c>
      <c r="W2" s="9" t="s">
        <v>2591</v>
      </c>
      <c r="X2" s="9" t="s">
        <v>2592</v>
      </c>
      <c r="Y2" s="9" t="s">
        <v>2593</v>
      </c>
      <c r="Z2" s="9" t="s">
        <v>636</v>
      </c>
    </row>
    <row r="3" spans="1:26" hidden="1">
      <c r="A3" s="3" t="s">
        <v>7</v>
      </c>
      <c r="B3" s="4">
        <v>3.38</v>
      </c>
      <c r="C3" s="4">
        <v>36933.410000000003</v>
      </c>
      <c r="D3" s="4">
        <v>41499.603000000003</v>
      </c>
      <c r="E3" s="4">
        <v>18.794</v>
      </c>
      <c r="F3" s="4">
        <v>0</v>
      </c>
      <c r="G3" s="4">
        <v>0</v>
      </c>
      <c r="H3" s="4">
        <v>26383.894</v>
      </c>
      <c r="I3" s="4">
        <v>63336.097999999998</v>
      </c>
      <c r="J3" s="32">
        <v>42552</v>
      </c>
      <c r="K3" s="32">
        <v>42916</v>
      </c>
      <c r="L3" s="4">
        <v>1022795</v>
      </c>
      <c r="M3" s="4">
        <v>6.1924528375676503E-2</v>
      </c>
      <c r="N3" s="4">
        <v>0.13920051955670501</v>
      </c>
      <c r="O3" s="4">
        <v>3148</v>
      </c>
      <c r="P3" s="4">
        <v>1550</v>
      </c>
      <c r="Q3" s="4">
        <v>25492</v>
      </c>
      <c r="R3" s="4">
        <v>5601</v>
      </c>
      <c r="S3" s="4">
        <v>2487</v>
      </c>
      <c r="T3" s="15"/>
      <c r="U3" s="15"/>
      <c r="V3" s="15"/>
      <c r="W3" s="15"/>
      <c r="X3" s="15"/>
      <c r="Y3" s="15"/>
      <c r="Z3" s="15" t="s">
        <v>637</v>
      </c>
    </row>
    <row r="4" spans="1:26" hidden="1">
      <c r="A4" s="3" t="s">
        <v>8</v>
      </c>
      <c r="B4" s="4">
        <v>4.66</v>
      </c>
      <c r="C4" s="4">
        <v>187273.89</v>
      </c>
      <c r="D4" s="4">
        <v>186420</v>
      </c>
      <c r="E4" s="4">
        <v>0</v>
      </c>
      <c r="F4" s="4">
        <v>0</v>
      </c>
      <c r="G4" s="4">
        <v>0</v>
      </c>
      <c r="H4" s="4">
        <v>129695</v>
      </c>
      <c r="I4" s="4">
        <v>316968.89</v>
      </c>
      <c r="J4" s="32">
        <v>42491</v>
      </c>
      <c r="K4" s="32">
        <v>42855</v>
      </c>
      <c r="L4" s="4">
        <v>4553431.82</v>
      </c>
      <c r="M4" s="4">
        <v>6.9610988487360304E-2</v>
      </c>
      <c r="N4" s="4">
        <v>0.157625071149083</v>
      </c>
      <c r="O4" s="4">
        <v>3311</v>
      </c>
      <c r="P4" s="4">
        <v>1908</v>
      </c>
      <c r="Q4" s="4">
        <v>107561.57</v>
      </c>
      <c r="R4" s="4">
        <v>4815</v>
      </c>
      <c r="S4" s="4">
        <v>35582.980000000003</v>
      </c>
      <c r="T4" s="15" t="s">
        <v>951</v>
      </c>
      <c r="U4" s="15" t="s">
        <v>1071</v>
      </c>
      <c r="V4" s="15" t="s">
        <v>1260</v>
      </c>
      <c r="W4" s="15" t="s">
        <v>1459</v>
      </c>
      <c r="X4" s="15"/>
      <c r="Y4" s="15"/>
      <c r="Z4" s="15" t="s">
        <v>1815</v>
      </c>
    </row>
    <row r="5" spans="1:26" hidden="1">
      <c r="A5" s="3" t="s">
        <v>9</v>
      </c>
      <c r="B5" s="4">
        <v>3.36</v>
      </c>
      <c r="C5" s="4">
        <v>13721</v>
      </c>
      <c r="D5" s="4">
        <v>13772</v>
      </c>
      <c r="E5" s="4">
        <v>191</v>
      </c>
      <c r="F5" s="4">
        <v>194</v>
      </c>
      <c r="G5" s="4">
        <v>0</v>
      </c>
      <c r="H5" s="4">
        <v>11677</v>
      </c>
      <c r="I5" s="4">
        <v>25589</v>
      </c>
      <c r="J5" s="32">
        <v>42736</v>
      </c>
      <c r="K5" s="32">
        <v>43100</v>
      </c>
      <c r="L5" s="4">
        <v>388246</v>
      </c>
      <c r="M5" s="4">
        <v>6.5909243108750598E-2</v>
      </c>
      <c r="N5" s="4">
        <v>0.141538972713177</v>
      </c>
      <c r="O5" s="4">
        <v>4858</v>
      </c>
      <c r="P5" s="4">
        <v>900</v>
      </c>
      <c r="Q5" s="4">
        <v>20000</v>
      </c>
      <c r="R5" s="4">
        <v>0</v>
      </c>
      <c r="S5" s="4">
        <v>10600</v>
      </c>
      <c r="T5" s="15" t="s">
        <v>952</v>
      </c>
      <c r="U5" s="15" t="s">
        <v>1072</v>
      </c>
      <c r="V5" s="15" t="s">
        <v>1261</v>
      </c>
      <c r="W5" s="15" t="s">
        <v>1460</v>
      </c>
      <c r="X5" s="15"/>
      <c r="Y5" s="15"/>
      <c r="Z5" s="15"/>
    </row>
    <row r="6" spans="1:26" hidden="1">
      <c r="A6" s="59" t="s">
        <v>10</v>
      </c>
      <c r="B6" s="60">
        <v>5.0199999999999996</v>
      </c>
      <c r="C6" s="60">
        <v>976642.55</v>
      </c>
      <c r="D6" s="60">
        <v>970942</v>
      </c>
      <c r="E6" s="60">
        <v>5576</v>
      </c>
      <c r="F6" s="60">
        <v>0</v>
      </c>
      <c r="G6" s="60">
        <v>0</v>
      </c>
      <c r="H6" s="60">
        <v>934202.1</v>
      </c>
      <c r="I6" s="60">
        <v>1916420.65</v>
      </c>
      <c r="J6" s="61">
        <v>42186</v>
      </c>
      <c r="K6" s="61">
        <v>42551</v>
      </c>
      <c r="L6" s="60">
        <v>23316686</v>
      </c>
      <c r="M6" s="60">
        <v>8.2190953294134506E-2</v>
      </c>
      <c r="N6" s="60">
        <v>0.17182697862809501</v>
      </c>
      <c r="O6" s="60">
        <v>829</v>
      </c>
      <c r="P6" s="60">
        <v>5071</v>
      </c>
      <c r="Q6" s="60">
        <v>1622712</v>
      </c>
      <c r="R6" s="60">
        <v>30129</v>
      </c>
      <c r="S6" s="60">
        <v>42806</v>
      </c>
      <c r="T6" s="56" t="s">
        <v>953</v>
      </c>
      <c r="U6" s="56" t="s">
        <v>1073</v>
      </c>
      <c r="V6" s="56" t="s">
        <v>1262</v>
      </c>
      <c r="W6" s="56" t="s">
        <v>481</v>
      </c>
      <c r="X6" s="56" t="s">
        <v>1564</v>
      </c>
      <c r="Y6" s="56" t="s">
        <v>1654</v>
      </c>
      <c r="Z6" s="15"/>
    </row>
    <row r="7" spans="1:26" hidden="1">
      <c r="A7" s="59" t="s">
        <v>10</v>
      </c>
      <c r="B7" s="60">
        <v>5.63</v>
      </c>
      <c r="C7" s="60">
        <v>736915</v>
      </c>
      <c r="D7" s="60">
        <v>954535.07</v>
      </c>
      <c r="E7" s="60">
        <v>128870</v>
      </c>
      <c r="F7" s="60">
        <v>0</v>
      </c>
      <c r="G7" s="60">
        <v>0</v>
      </c>
      <c r="H7" s="60">
        <v>779035</v>
      </c>
      <c r="I7" s="60">
        <v>1644820</v>
      </c>
      <c r="J7" s="61">
        <v>42552</v>
      </c>
      <c r="K7" s="61">
        <v>42916</v>
      </c>
      <c r="L7" s="60">
        <v>23179635</v>
      </c>
      <c r="M7" s="60">
        <v>7.09597023421637E-2</v>
      </c>
      <c r="N7" s="60">
        <v>0.138993478542695</v>
      </c>
      <c r="O7" s="60">
        <v>829</v>
      </c>
      <c r="P7" s="60">
        <v>5071</v>
      </c>
      <c r="Q7" s="60">
        <v>1643330</v>
      </c>
      <c r="R7" s="60">
        <v>32721</v>
      </c>
      <c r="S7" s="60">
        <v>40573</v>
      </c>
      <c r="T7" s="56" t="s">
        <v>953</v>
      </c>
      <c r="U7" s="56" t="s">
        <v>1073</v>
      </c>
      <c r="V7" s="56" t="s">
        <v>1262</v>
      </c>
      <c r="W7" s="56" t="s">
        <v>481</v>
      </c>
      <c r="X7" s="56" t="s">
        <v>1564</v>
      </c>
      <c r="Y7" s="56" t="s">
        <v>1654</v>
      </c>
      <c r="Z7" s="15"/>
    </row>
    <row r="8" spans="1:26" hidden="1">
      <c r="A8" s="3" t="s">
        <v>11</v>
      </c>
      <c r="B8" s="4">
        <v>3.25</v>
      </c>
      <c r="C8" s="4">
        <v>50499.706400000003</v>
      </c>
      <c r="D8" s="4">
        <v>46807.881800000003</v>
      </c>
      <c r="E8" s="4">
        <v>0</v>
      </c>
      <c r="F8" s="4">
        <v>0</v>
      </c>
      <c r="G8" s="4">
        <v>0</v>
      </c>
      <c r="H8" s="4">
        <v>55307</v>
      </c>
      <c r="I8" s="4">
        <v>105806.7064</v>
      </c>
      <c r="J8" s="32">
        <v>42186</v>
      </c>
      <c r="K8" s="32">
        <v>42551</v>
      </c>
      <c r="L8" s="4">
        <v>1011199</v>
      </c>
      <c r="M8" s="4">
        <v>0.104634900153184</v>
      </c>
      <c r="N8" s="4">
        <v>0.21150740664893899</v>
      </c>
      <c r="O8" s="4">
        <v>2344</v>
      </c>
      <c r="P8" s="4">
        <v>2677</v>
      </c>
      <c r="Q8" s="4">
        <v>29925</v>
      </c>
      <c r="R8" s="4">
        <v>3900</v>
      </c>
      <c r="S8" s="4">
        <v>3776</v>
      </c>
      <c r="T8" s="15"/>
      <c r="U8" s="15"/>
      <c r="V8" s="15"/>
      <c r="W8" s="15"/>
      <c r="X8" s="15"/>
      <c r="Y8" s="15"/>
      <c r="Z8" s="15"/>
    </row>
    <row r="9" spans="1:26" hidden="1">
      <c r="A9" s="3" t="s">
        <v>12</v>
      </c>
      <c r="B9" s="4">
        <v>3.75</v>
      </c>
      <c r="C9" s="4">
        <v>71588.289999999994</v>
      </c>
      <c r="D9" s="4">
        <v>77159.94</v>
      </c>
      <c r="E9" s="4">
        <v>38.6</v>
      </c>
      <c r="F9" s="4">
        <v>0</v>
      </c>
      <c r="G9" s="4">
        <v>0</v>
      </c>
      <c r="H9" s="4">
        <v>77329.289999999994</v>
      </c>
      <c r="I9" s="4">
        <v>148956.18</v>
      </c>
      <c r="J9" s="32">
        <v>42552</v>
      </c>
      <c r="K9" s="32">
        <v>42916</v>
      </c>
      <c r="L9" s="4">
        <v>1794741</v>
      </c>
      <c r="M9" s="4">
        <v>8.29959197455232E-2</v>
      </c>
      <c r="N9" s="4">
        <v>0.16835583552167099</v>
      </c>
      <c r="O9" s="4">
        <v>6070</v>
      </c>
      <c r="P9" s="4">
        <v>1052</v>
      </c>
      <c r="Q9" s="4">
        <v>5260</v>
      </c>
      <c r="R9" s="4">
        <v>0</v>
      </c>
      <c r="S9" s="4">
        <v>29155</v>
      </c>
      <c r="T9" s="15" t="s">
        <v>954</v>
      </c>
      <c r="U9" s="15" t="s">
        <v>1074</v>
      </c>
      <c r="V9" s="15" t="s">
        <v>1263</v>
      </c>
      <c r="W9" s="15"/>
      <c r="X9" s="15"/>
      <c r="Y9" s="15" t="s">
        <v>1655</v>
      </c>
      <c r="Z9" s="15" t="s">
        <v>641</v>
      </c>
    </row>
    <row r="10" spans="1:26" hidden="1">
      <c r="A10" s="3" t="s">
        <v>13</v>
      </c>
      <c r="B10" s="4">
        <v>3.24</v>
      </c>
      <c r="C10" s="4">
        <v>27234.066450999999</v>
      </c>
      <c r="D10" s="4">
        <v>28834.483714000002</v>
      </c>
      <c r="E10" s="4">
        <v>0.50539699999999999</v>
      </c>
      <c r="F10" s="4">
        <v>0.64038200000000001</v>
      </c>
      <c r="G10" s="4">
        <v>0</v>
      </c>
      <c r="H10" s="4">
        <v>36300</v>
      </c>
      <c r="I10" s="4">
        <v>63534.571848</v>
      </c>
      <c r="J10" s="32">
        <v>43118</v>
      </c>
      <c r="K10" s="32">
        <v>43452</v>
      </c>
      <c r="L10" s="4">
        <v>1505307</v>
      </c>
      <c r="M10" s="4">
        <v>4.2207052679619501E-2</v>
      </c>
      <c r="N10" s="4">
        <v>8.0924006899017895E-2</v>
      </c>
      <c r="O10" s="4">
        <v>5850</v>
      </c>
      <c r="P10" s="4">
        <v>1349</v>
      </c>
      <c r="Q10" s="4">
        <v>15845</v>
      </c>
      <c r="R10" s="4">
        <v>3145.5</v>
      </c>
      <c r="S10" s="4">
        <v>15167</v>
      </c>
      <c r="T10" s="15"/>
      <c r="U10" s="15"/>
      <c r="V10" s="15"/>
      <c r="W10" s="15"/>
      <c r="X10" s="15"/>
      <c r="Y10" s="15"/>
      <c r="Z10" s="15"/>
    </row>
    <row r="11" spans="1:26" hidden="1">
      <c r="A11" s="3" t="s">
        <v>14</v>
      </c>
      <c r="B11" s="4">
        <v>3.09</v>
      </c>
      <c r="C11" s="4">
        <v>64926.9</v>
      </c>
      <c r="D11" s="4">
        <v>66730</v>
      </c>
      <c r="E11" s="4">
        <v>1023.6</v>
      </c>
      <c r="F11" s="4">
        <v>0</v>
      </c>
      <c r="G11" s="4">
        <v>0</v>
      </c>
      <c r="H11" s="4">
        <v>50129</v>
      </c>
      <c r="I11" s="4">
        <v>116079.5</v>
      </c>
      <c r="J11" s="32">
        <v>42186</v>
      </c>
      <c r="K11" s="32">
        <v>42551</v>
      </c>
      <c r="L11" s="4">
        <v>1204980</v>
      </c>
      <c r="M11" s="4">
        <v>9.6333134159903105E-2</v>
      </c>
      <c r="N11" s="4">
        <v>0.21164091188235501</v>
      </c>
      <c r="O11" s="4">
        <v>4986</v>
      </c>
      <c r="P11" s="4">
        <v>1198</v>
      </c>
      <c r="Q11" s="4">
        <v>84482</v>
      </c>
      <c r="R11" s="4">
        <v>2500</v>
      </c>
      <c r="S11" s="4">
        <v>0</v>
      </c>
      <c r="T11" s="15" t="s">
        <v>955</v>
      </c>
      <c r="U11" s="15" t="s">
        <v>1075</v>
      </c>
      <c r="V11" s="15" t="s">
        <v>1264</v>
      </c>
      <c r="W11" s="15" t="s">
        <v>1461</v>
      </c>
      <c r="X11" s="15" t="s">
        <v>240</v>
      </c>
      <c r="Y11" s="15" t="s">
        <v>1656</v>
      </c>
      <c r="Z11" s="15"/>
    </row>
    <row r="12" spans="1:26" hidden="1">
      <c r="A12" s="3" t="s">
        <v>15</v>
      </c>
      <c r="B12" s="4">
        <v>4.2300000000000004</v>
      </c>
      <c r="C12" s="4">
        <v>39750</v>
      </c>
      <c r="D12" s="4">
        <v>47591</v>
      </c>
      <c r="E12" s="4">
        <v>1.3299999999999999E-2</v>
      </c>
      <c r="F12" s="4">
        <v>0</v>
      </c>
      <c r="G12" s="4">
        <v>0</v>
      </c>
      <c r="H12" s="4">
        <v>100354</v>
      </c>
      <c r="I12" s="4">
        <v>140104.01329999999</v>
      </c>
      <c r="J12" s="32">
        <v>41821</v>
      </c>
      <c r="K12" s="32">
        <v>42186</v>
      </c>
      <c r="L12" s="4">
        <v>1560000</v>
      </c>
      <c r="M12" s="4">
        <v>8.9810264935897402E-2</v>
      </c>
      <c r="N12" s="4">
        <v>0.14433911108974401</v>
      </c>
      <c r="O12" s="4">
        <v>6058</v>
      </c>
      <c r="P12" s="4">
        <v>388</v>
      </c>
      <c r="Q12" s="4">
        <v>20000</v>
      </c>
      <c r="R12" s="4">
        <v>11000</v>
      </c>
      <c r="S12" s="4">
        <v>21000</v>
      </c>
      <c r="T12" s="15" t="s">
        <v>956</v>
      </c>
      <c r="U12" s="15" t="s">
        <v>1076</v>
      </c>
      <c r="V12" s="15" t="s">
        <v>1265</v>
      </c>
      <c r="W12" s="15" t="s">
        <v>1462</v>
      </c>
      <c r="X12" s="15" t="s">
        <v>1565</v>
      </c>
      <c r="Y12" s="15" t="s">
        <v>1657</v>
      </c>
      <c r="Z12" s="15" t="s">
        <v>1816</v>
      </c>
    </row>
    <row r="13" spans="1:26">
      <c r="A13" s="3" t="s">
        <v>16</v>
      </c>
      <c r="B13" s="4">
        <v>2.35</v>
      </c>
      <c r="C13" s="4">
        <v>425107.46</v>
      </c>
      <c r="D13" s="4">
        <v>389238.47</v>
      </c>
      <c r="E13" s="4">
        <v>0</v>
      </c>
      <c r="F13" s="4">
        <v>0</v>
      </c>
      <c r="G13" s="4">
        <v>389176.08</v>
      </c>
      <c r="H13" s="4">
        <v>0</v>
      </c>
      <c r="I13" s="4">
        <v>814283.54</v>
      </c>
      <c r="J13" s="32">
        <v>41548</v>
      </c>
      <c r="K13" s="32">
        <v>41912</v>
      </c>
      <c r="L13" s="4">
        <v>5982122</v>
      </c>
      <c r="M13" s="4">
        <v>0.13611951411221601</v>
      </c>
      <c r="N13" s="4">
        <v>0.31541820985931102</v>
      </c>
      <c r="O13" s="4">
        <v>2608</v>
      </c>
      <c r="P13" s="4">
        <v>2683</v>
      </c>
      <c r="Q13" s="4">
        <v>380375</v>
      </c>
      <c r="R13" s="4">
        <v>0</v>
      </c>
      <c r="S13" s="4">
        <v>380375</v>
      </c>
      <c r="T13" s="15"/>
      <c r="U13" s="15" t="s">
        <v>1077</v>
      </c>
      <c r="V13" s="15" t="s">
        <v>1266</v>
      </c>
      <c r="W13" s="15"/>
      <c r="X13" s="15"/>
      <c r="Y13" s="15" t="s">
        <v>1658</v>
      </c>
      <c r="Z13" s="15"/>
    </row>
    <row r="14" spans="1:26" hidden="1">
      <c r="A14" s="3" t="s">
        <v>17</v>
      </c>
      <c r="B14" s="4">
        <v>3.53</v>
      </c>
      <c r="C14" s="4">
        <v>31965.9</v>
      </c>
      <c r="D14" s="4">
        <v>30479.9</v>
      </c>
      <c r="E14" s="4">
        <v>0</v>
      </c>
      <c r="F14" s="4">
        <v>0</v>
      </c>
      <c r="G14" s="4">
        <v>63037.2</v>
      </c>
      <c r="H14" s="4">
        <v>892.3</v>
      </c>
      <c r="I14" s="4">
        <v>95895.4</v>
      </c>
      <c r="J14" s="32">
        <v>42156</v>
      </c>
      <c r="K14" s="32">
        <v>42521</v>
      </c>
      <c r="L14" s="4">
        <v>1191428</v>
      </c>
      <c r="M14" s="4">
        <v>8.0487784406611196E-2</v>
      </c>
      <c r="N14" s="4">
        <v>0.14848557025686801</v>
      </c>
      <c r="O14" s="4">
        <v>6904</v>
      </c>
      <c r="P14" s="4">
        <v>651</v>
      </c>
      <c r="Q14" s="4">
        <v>26683</v>
      </c>
      <c r="R14" s="4">
        <v>0</v>
      </c>
      <c r="S14" s="4">
        <v>0</v>
      </c>
      <c r="T14" s="15"/>
      <c r="U14" s="15" t="s">
        <v>1078</v>
      </c>
      <c r="V14" s="15" t="s">
        <v>1267</v>
      </c>
      <c r="W14" s="15"/>
      <c r="X14" s="15"/>
      <c r="Y14" s="15" t="s">
        <v>1659</v>
      </c>
      <c r="Z14" s="15"/>
    </row>
    <row r="15" spans="1:26" hidden="1">
      <c r="A15" s="3" t="s">
        <v>18</v>
      </c>
      <c r="B15" s="4">
        <v>3.66</v>
      </c>
      <c r="C15" s="4">
        <v>19815.900000000001</v>
      </c>
      <c r="D15" s="4">
        <v>21279</v>
      </c>
      <c r="E15" s="4">
        <v>301.24</v>
      </c>
      <c r="F15" s="4">
        <v>0</v>
      </c>
      <c r="G15" s="4">
        <v>0</v>
      </c>
      <c r="H15" s="4">
        <v>63459.9</v>
      </c>
      <c r="I15" s="4">
        <v>83577.039999999994</v>
      </c>
      <c r="J15" s="32">
        <v>42186</v>
      </c>
      <c r="K15" s="32">
        <v>42551</v>
      </c>
      <c r="L15" s="4">
        <v>1630000</v>
      </c>
      <c r="M15" s="4">
        <v>5.1274257668711701E-2</v>
      </c>
      <c r="N15" s="4">
        <v>7.72902245398773E-2</v>
      </c>
      <c r="O15" s="4">
        <v>3250</v>
      </c>
      <c r="P15" s="4">
        <v>1765</v>
      </c>
      <c r="Q15" s="4">
        <v>25000</v>
      </c>
      <c r="R15" s="4">
        <v>0</v>
      </c>
      <c r="S15" s="4">
        <v>0</v>
      </c>
      <c r="T15" s="15" t="s">
        <v>957</v>
      </c>
      <c r="U15" s="15" t="s">
        <v>1079</v>
      </c>
      <c r="V15" s="15" t="s">
        <v>1268</v>
      </c>
      <c r="W15" s="15"/>
      <c r="X15" s="15"/>
      <c r="Y15" s="15" t="s">
        <v>1660</v>
      </c>
      <c r="Z15" s="15"/>
    </row>
    <row r="16" spans="1:26" hidden="1">
      <c r="A16" s="3" t="s">
        <v>19</v>
      </c>
      <c r="B16" s="4">
        <v>2.9</v>
      </c>
      <c r="C16" s="4">
        <v>234781</v>
      </c>
      <c r="D16" s="4">
        <v>196821</v>
      </c>
      <c r="E16" s="4">
        <v>523</v>
      </c>
      <c r="F16" s="4">
        <v>0</v>
      </c>
      <c r="G16" s="4">
        <v>0</v>
      </c>
      <c r="H16" s="4">
        <v>454172</v>
      </c>
      <c r="I16" s="4">
        <v>689476</v>
      </c>
      <c r="J16" s="32">
        <v>42186</v>
      </c>
      <c r="K16" s="32">
        <v>42551</v>
      </c>
      <c r="L16" s="4">
        <v>6417785</v>
      </c>
      <c r="M16" s="4">
        <v>0.107432081317776</v>
      </c>
      <c r="N16" s="4">
        <v>0.18571942500411001</v>
      </c>
      <c r="O16" s="4">
        <v>5501</v>
      </c>
      <c r="P16" s="4">
        <v>542</v>
      </c>
      <c r="Q16" s="4">
        <v>593045</v>
      </c>
      <c r="R16" s="4">
        <v>21000</v>
      </c>
      <c r="S16" s="4">
        <v>276105</v>
      </c>
      <c r="T16" s="15"/>
      <c r="U16" s="15" t="s">
        <v>1080</v>
      </c>
      <c r="V16" s="15" t="s">
        <v>1269</v>
      </c>
      <c r="W16" s="15" t="s">
        <v>1463</v>
      </c>
      <c r="X16" s="15" t="s">
        <v>1566</v>
      </c>
      <c r="Y16" s="15" t="s">
        <v>1661</v>
      </c>
      <c r="Z16" s="15" t="s">
        <v>1817</v>
      </c>
    </row>
    <row r="17" spans="1:26" hidden="1">
      <c r="A17" s="3" t="s">
        <v>20</v>
      </c>
      <c r="B17" s="4">
        <v>3.43</v>
      </c>
      <c r="C17" s="4">
        <v>28741.14</v>
      </c>
      <c r="D17" s="4">
        <v>28202</v>
      </c>
      <c r="E17" s="4">
        <v>7.5</v>
      </c>
      <c r="F17" s="4">
        <v>0</v>
      </c>
      <c r="G17" s="4">
        <v>41844</v>
      </c>
      <c r="H17" s="4">
        <v>0</v>
      </c>
      <c r="I17" s="4">
        <v>70592.639999999999</v>
      </c>
      <c r="J17" s="32">
        <v>42186</v>
      </c>
      <c r="K17" s="32">
        <v>41090</v>
      </c>
      <c r="L17" s="4">
        <v>816630</v>
      </c>
      <c r="M17" s="4">
        <v>8.6443848499320394E-2</v>
      </c>
      <c r="N17" s="4">
        <v>0.17200871826898401</v>
      </c>
      <c r="O17" s="4">
        <v>5842</v>
      </c>
      <c r="P17" s="4">
        <v>1012</v>
      </c>
      <c r="Q17" s="4">
        <v>45603</v>
      </c>
      <c r="R17" s="4">
        <v>367</v>
      </c>
      <c r="S17" s="4">
        <v>3571</v>
      </c>
      <c r="T17" s="15"/>
      <c r="U17" s="15" t="s">
        <v>1081</v>
      </c>
      <c r="V17" s="15" t="s">
        <v>1270</v>
      </c>
      <c r="W17" s="15"/>
      <c r="X17" s="15"/>
      <c r="Y17" s="15" t="s">
        <v>1662</v>
      </c>
      <c r="Z17" s="15" t="s">
        <v>1818</v>
      </c>
    </row>
    <row r="18" spans="1:26" hidden="1">
      <c r="A18" s="3" t="s">
        <v>214</v>
      </c>
      <c r="B18" s="4" t="s">
        <v>453</v>
      </c>
      <c r="C18" s="4">
        <v>267114</v>
      </c>
      <c r="D18" s="4">
        <v>273612</v>
      </c>
      <c r="E18" s="4">
        <v>0</v>
      </c>
      <c r="F18" s="4">
        <v>0</v>
      </c>
      <c r="G18" s="4">
        <v>0</v>
      </c>
      <c r="H18" s="4">
        <v>436233</v>
      </c>
      <c r="I18" s="4">
        <v>703347</v>
      </c>
      <c r="J18" s="32">
        <v>42156</v>
      </c>
      <c r="K18" s="32">
        <v>42521</v>
      </c>
      <c r="L18" s="4">
        <v>6418470</v>
      </c>
      <c r="M18" s="4">
        <v>0.10958172274701</v>
      </c>
      <c r="N18" s="4">
        <v>0.19864094714160899</v>
      </c>
      <c r="O18" s="4">
        <v>5397</v>
      </c>
      <c r="P18" s="4">
        <v>1030</v>
      </c>
      <c r="Q18" s="4">
        <v>442146</v>
      </c>
      <c r="R18" s="4">
        <v>10039</v>
      </c>
      <c r="S18" s="4">
        <v>35368</v>
      </c>
      <c r="T18" s="15" t="s">
        <v>958</v>
      </c>
      <c r="U18" s="15" t="s">
        <v>1082</v>
      </c>
      <c r="V18" s="15" t="s">
        <v>1271</v>
      </c>
      <c r="W18" s="15" t="s">
        <v>240</v>
      </c>
      <c r="X18" s="15" t="s">
        <v>1567</v>
      </c>
      <c r="Y18" s="15" t="s">
        <v>1663</v>
      </c>
      <c r="Z18" s="15"/>
    </row>
    <row r="19" spans="1:26" hidden="1">
      <c r="A19" s="3" t="s">
        <v>21</v>
      </c>
      <c r="B19" s="4">
        <v>2.65</v>
      </c>
      <c r="C19" s="4">
        <v>54237</v>
      </c>
      <c r="D19" s="4">
        <v>56017</v>
      </c>
      <c r="E19" s="4">
        <v>0</v>
      </c>
      <c r="F19" s="4">
        <v>0</v>
      </c>
      <c r="G19" s="4">
        <v>0</v>
      </c>
      <c r="H19" s="4">
        <v>64668</v>
      </c>
      <c r="I19" s="4">
        <v>118905</v>
      </c>
      <c r="J19" s="32">
        <v>42156</v>
      </c>
      <c r="K19" s="32">
        <v>42521</v>
      </c>
      <c r="L19" s="4">
        <v>1289765</v>
      </c>
      <c r="M19" s="4">
        <v>9.2191213127972904E-2</v>
      </c>
      <c r="N19" s="4">
        <v>0.18218216496803699</v>
      </c>
      <c r="O19" s="4">
        <v>3657</v>
      </c>
      <c r="P19" s="4">
        <v>1550</v>
      </c>
      <c r="Q19" s="4">
        <v>175000</v>
      </c>
      <c r="R19" s="4">
        <v>0</v>
      </c>
      <c r="S19" s="4">
        <v>11200</v>
      </c>
      <c r="T19" s="15"/>
      <c r="U19" s="15" t="s">
        <v>1083</v>
      </c>
      <c r="V19" s="15" t="s">
        <v>1272</v>
      </c>
      <c r="W19" s="15" t="s">
        <v>1464</v>
      </c>
      <c r="X19" s="15"/>
      <c r="Y19" s="15" t="s">
        <v>1664</v>
      </c>
      <c r="Z19" s="15"/>
    </row>
    <row r="20" spans="1:26" hidden="1">
      <c r="A20" s="3" t="s">
        <v>22</v>
      </c>
      <c r="B20" s="4">
        <v>3.99</v>
      </c>
      <c r="C20" s="4">
        <v>109432.97</v>
      </c>
      <c r="D20" s="4">
        <v>107660.37</v>
      </c>
      <c r="E20" s="4">
        <v>0</v>
      </c>
      <c r="F20" s="4">
        <v>0</v>
      </c>
      <c r="G20" s="4">
        <v>0</v>
      </c>
      <c r="H20" s="4">
        <v>95526.3</v>
      </c>
      <c r="I20" s="4">
        <v>204959.27</v>
      </c>
      <c r="J20" s="32">
        <v>42522</v>
      </c>
      <c r="K20" s="32">
        <v>42886</v>
      </c>
      <c r="L20" s="4">
        <v>2648968</v>
      </c>
      <c r="M20" s="4">
        <v>7.7373252527021805E-2</v>
      </c>
      <c r="N20" s="4">
        <v>0.16577996631140901</v>
      </c>
      <c r="O20" s="4">
        <v>4321</v>
      </c>
      <c r="P20" s="4">
        <v>1328</v>
      </c>
      <c r="Q20" s="4">
        <v>70409</v>
      </c>
      <c r="R20" s="4">
        <v>0</v>
      </c>
      <c r="S20" s="4">
        <v>95923</v>
      </c>
      <c r="T20" s="15" t="s">
        <v>959</v>
      </c>
      <c r="U20" s="15" t="s">
        <v>1084</v>
      </c>
      <c r="V20" s="15" t="s">
        <v>1273</v>
      </c>
      <c r="W20" s="15"/>
      <c r="X20" s="15"/>
      <c r="Y20" s="15"/>
      <c r="Z20" s="15" t="s">
        <v>1819</v>
      </c>
    </row>
    <row r="21" spans="1:26" hidden="1">
      <c r="A21" s="3" t="s">
        <v>23</v>
      </c>
      <c r="B21" s="4">
        <v>3.08</v>
      </c>
      <c r="C21" s="4">
        <v>158901</v>
      </c>
      <c r="D21" s="4">
        <v>160877</v>
      </c>
      <c r="E21" s="4">
        <v>947</v>
      </c>
      <c r="F21" s="4">
        <v>874</v>
      </c>
      <c r="G21" s="4">
        <v>0</v>
      </c>
      <c r="H21" s="4">
        <v>195540</v>
      </c>
      <c r="I21" s="4">
        <v>355388</v>
      </c>
      <c r="J21" s="32">
        <v>42186</v>
      </c>
      <c r="K21" s="32">
        <v>42551</v>
      </c>
      <c r="L21" s="4">
        <v>6016134</v>
      </c>
      <c r="M21" s="4">
        <v>5.9072487414675301E-2</v>
      </c>
      <c r="N21" s="4">
        <v>0.11559518787314201</v>
      </c>
      <c r="O21" s="4">
        <v>1858</v>
      </c>
      <c r="P21" s="4">
        <v>814</v>
      </c>
      <c r="Q21" s="4">
        <v>644160</v>
      </c>
      <c r="R21" s="4">
        <v>32293</v>
      </c>
      <c r="S21" s="4">
        <v>866060</v>
      </c>
      <c r="T21" s="15"/>
      <c r="U21" s="15"/>
      <c r="V21" s="15"/>
      <c r="W21" s="15"/>
      <c r="X21" s="15"/>
      <c r="Y21" s="15"/>
      <c r="Z21" s="15"/>
    </row>
    <row r="22" spans="1:26">
      <c r="A22" s="15" t="s">
        <v>24</v>
      </c>
      <c r="B22" s="4">
        <v>1.48</v>
      </c>
      <c r="C22" s="4">
        <v>143695</v>
      </c>
      <c r="D22" s="4">
        <v>150284</v>
      </c>
      <c r="E22" s="4">
        <v>6200</v>
      </c>
      <c r="F22" s="4">
        <v>0</v>
      </c>
      <c r="G22" s="4">
        <v>0</v>
      </c>
      <c r="H22" s="4">
        <v>103462</v>
      </c>
      <c r="I22" s="4">
        <v>253357</v>
      </c>
      <c r="J22" s="32">
        <v>42186</v>
      </c>
      <c r="K22" s="32">
        <v>42551</v>
      </c>
      <c r="L22" s="4">
        <v>1415229</v>
      </c>
      <c r="M22" s="4">
        <v>0.17902191094162101</v>
      </c>
      <c r="N22" s="4">
        <v>0.39630639281699298</v>
      </c>
      <c r="O22" s="4">
        <v>1188</v>
      </c>
      <c r="P22" s="4">
        <v>2271</v>
      </c>
      <c r="Q22" s="4">
        <v>272164</v>
      </c>
      <c r="R22" s="4">
        <v>12026</v>
      </c>
      <c r="S22" s="4">
        <v>44565</v>
      </c>
      <c r="T22" s="15"/>
      <c r="U22" s="15" t="s">
        <v>1085</v>
      </c>
      <c r="V22" s="15" t="s">
        <v>1274</v>
      </c>
      <c r="W22" s="15"/>
      <c r="X22" s="15"/>
      <c r="Y22" s="15"/>
      <c r="Z22" s="15"/>
    </row>
    <row r="23" spans="1:26" hidden="1">
      <c r="A23" s="3" t="s">
        <v>25</v>
      </c>
      <c r="B23" s="4">
        <v>3.54</v>
      </c>
      <c r="C23" s="4">
        <v>49325.13</v>
      </c>
      <c r="D23" s="4">
        <v>46406.63</v>
      </c>
      <c r="E23" s="4">
        <v>4787.7681830000001</v>
      </c>
      <c r="F23" s="4">
        <v>5165</v>
      </c>
      <c r="G23" s="4">
        <v>0</v>
      </c>
      <c r="H23" s="4">
        <v>693.25</v>
      </c>
      <c r="I23" s="4">
        <v>54806.148182999998</v>
      </c>
      <c r="J23" s="32">
        <v>42736</v>
      </c>
      <c r="K23" s="32">
        <v>43100</v>
      </c>
      <c r="L23" s="4">
        <v>1182863</v>
      </c>
      <c r="M23" s="4">
        <v>4.63334707256884E-2</v>
      </c>
      <c r="N23" s="4">
        <v>0.13557100558813701</v>
      </c>
      <c r="O23" s="4">
        <v>2380</v>
      </c>
      <c r="P23" s="4">
        <v>3172</v>
      </c>
      <c r="Q23" s="4">
        <v>81979</v>
      </c>
      <c r="R23" s="4">
        <v>15044</v>
      </c>
      <c r="S23" s="4">
        <v>47735</v>
      </c>
      <c r="T23" s="15"/>
      <c r="U23" s="15"/>
      <c r="V23" s="15" t="s">
        <v>1275</v>
      </c>
      <c r="W23" s="15"/>
      <c r="X23" s="15" t="s">
        <v>64</v>
      </c>
      <c r="Y23" s="15"/>
      <c r="Z23" s="15"/>
    </row>
    <row r="24" spans="1:26" hidden="1">
      <c r="A24" s="3" t="s">
        <v>26</v>
      </c>
      <c r="B24" s="4">
        <v>3.13</v>
      </c>
      <c r="C24" s="4">
        <v>100338</v>
      </c>
      <c r="D24" s="4">
        <v>99521</v>
      </c>
      <c r="E24" s="4">
        <v>1662</v>
      </c>
      <c r="F24" s="4">
        <v>1509</v>
      </c>
      <c r="G24" s="4">
        <v>0</v>
      </c>
      <c r="H24" s="4">
        <v>115798</v>
      </c>
      <c r="I24" s="4">
        <v>217798</v>
      </c>
      <c r="J24" s="32">
        <v>42736</v>
      </c>
      <c r="K24" s="32">
        <v>43101</v>
      </c>
      <c r="L24" s="4">
        <v>3134598</v>
      </c>
      <c r="M24" s="4">
        <v>6.94819558999272E-2</v>
      </c>
      <c r="N24" s="4">
        <v>0.137983026850652</v>
      </c>
      <c r="O24" s="4">
        <v>2778</v>
      </c>
      <c r="P24" s="4">
        <v>2379</v>
      </c>
      <c r="Q24" s="4">
        <v>87934</v>
      </c>
      <c r="R24" s="4">
        <v>13013</v>
      </c>
      <c r="S24" s="4">
        <v>112628</v>
      </c>
      <c r="T24" s="15" t="s">
        <v>960</v>
      </c>
      <c r="U24" s="15" t="s">
        <v>1086</v>
      </c>
      <c r="V24" s="15" t="s">
        <v>1276</v>
      </c>
      <c r="W24" s="15" t="s">
        <v>240</v>
      </c>
      <c r="X24" s="15" t="s">
        <v>240</v>
      </c>
      <c r="Y24" s="15" t="s">
        <v>240</v>
      </c>
      <c r="Z24" s="15" t="s">
        <v>1820</v>
      </c>
    </row>
    <row r="25" spans="1:26" hidden="1">
      <c r="A25" s="3" t="s">
        <v>28</v>
      </c>
      <c r="B25" s="4">
        <v>2.66</v>
      </c>
      <c r="C25" s="4">
        <v>176514</v>
      </c>
      <c r="D25" s="4">
        <v>185288</v>
      </c>
      <c r="E25" s="4">
        <v>1797</v>
      </c>
      <c r="F25" s="4">
        <v>1739</v>
      </c>
      <c r="G25" s="4">
        <v>0</v>
      </c>
      <c r="H25" s="4">
        <v>122804</v>
      </c>
      <c r="I25" s="4">
        <v>301115</v>
      </c>
      <c r="J25" s="32">
        <v>42186</v>
      </c>
      <c r="K25" s="32">
        <v>42551</v>
      </c>
      <c r="L25" s="4">
        <v>5527017</v>
      </c>
      <c r="M25" s="4">
        <v>5.4480563385276397E-2</v>
      </c>
      <c r="N25" s="4">
        <v>0.12282483661620699</v>
      </c>
      <c r="O25" s="4">
        <v>1218</v>
      </c>
      <c r="P25" s="4">
        <v>1752</v>
      </c>
      <c r="Q25" s="4">
        <v>305026</v>
      </c>
      <c r="R25" s="4">
        <v>38629</v>
      </c>
      <c r="S25" s="4">
        <v>0</v>
      </c>
      <c r="T25" s="15" t="s">
        <v>961</v>
      </c>
      <c r="U25" s="15" t="s">
        <v>1087</v>
      </c>
      <c r="V25" s="15" t="s">
        <v>1277</v>
      </c>
      <c r="W25" s="15"/>
      <c r="X25" s="15"/>
      <c r="Y25" s="15" t="s">
        <v>1665</v>
      </c>
      <c r="Z25" s="15" t="s">
        <v>649</v>
      </c>
    </row>
    <row r="26" spans="1:26" hidden="1">
      <c r="A26" s="3" t="s">
        <v>29</v>
      </c>
      <c r="B26" s="4">
        <v>3.77</v>
      </c>
      <c r="C26" s="4">
        <v>44335</v>
      </c>
      <c r="D26" s="4">
        <v>45100</v>
      </c>
      <c r="E26" s="4">
        <v>5486</v>
      </c>
      <c r="F26" s="4">
        <v>0</v>
      </c>
      <c r="G26" s="4">
        <v>0</v>
      </c>
      <c r="H26" s="4">
        <v>0</v>
      </c>
      <c r="I26" s="4">
        <v>49821</v>
      </c>
      <c r="J26" s="32">
        <v>42552</v>
      </c>
      <c r="K26" s="32">
        <v>42916</v>
      </c>
      <c r="L26" s="4">
        <v>2131005</v>
      </c>
      <c r="M26" s="4">
        <v>2.3379109856616901E-2</v>
      </c>
      <c r="N26" s="4">
        <v>6.7901248471965103E-2</v>
      </c>
      <c r="O26" s="4">
        <v>3023</v>
      </c>
      <c r="P26" s="4">
        <v>0</v>
      </c>
      <c r="Q26" s="4">
        <v>40410</v>
      </c>
      <c r="R26" s="4">
        <v>0</v>
      </c>
      <c r="S26" s="4">
        <v>7000</v>
      </c>
      <c r="T26" s="15"/>
      <c r="U26" s="15" t="s">
        <v>1088</v>
      </c>
      <c r="V26" s="15" t="s">
        <v>1278</v>
      </c>
      <c r="W26" s="15" t="s">
        <v>255</v>
      </c>
      <c r="X26" s="15" t="s">
        <v>64</v>
      </c>
      <c r="Y26" s="15" t="s">
        <v>1666</v>
      </c>
      <c r="Z26" s="15"/>
    </row>
    <row r="27" spans="1:26" hidden="1">
      <c r="A27" s="3" t="s">
        <v>30</v>
      </c>
      <c r="B27" s="4">
        <v>5.61</v>
      </c>
      <c r="C27" s="4">
        <v>170974</v>
      </c>
      <c r="D27" s="4">
        <v>116938</v>
      </c>
      <c r="E27" s="4">
        <v>2992.56</v>
      </c>
      <c r="F27" s="4">
        <v>0</v>
      </c>
      <c r="G27" s="4">
        <v>0</v>
      </c>
      <c r="H27" s="4">
        <v>158910</v>
      </c>
      <c r="I27" s="4">
        <v>332876.56</v>
      </c>
      <c r="J27" s="32">
        <v>42552</v>
      </c>
      <c r="K27" s="32">
        <v>42916</v>
      </c>
      <c r="L27" s="4">
        <v>6196426</v>
      </c>
      <c r="M27" s="4">
        <v>5.3720735146356897E-2</v>
      </c>
      <c r="N27" s="4">
        <v>0.11276837970791601</v>
      </c>
      <c r="O27" s="4">
        <v>1542</v>
      </c>
      <c r="P27" s="4">
        <v>2101</v>
      </c>
      <c r="Q27" s="4">
        <v>100344</v>
      </c>
      <c r="R27" s="4">
        <v>0</v>
      </c>
      <c r="S27" s="4">
        <v>107114</v>
      </c>
      <c r="T27" s="15"/>
      <c r="U27" s="15" t="s">
        <v>1089</v>
      </c>
      <c r="V27" s="15" t="s">
        <v>1279</v>
      </c>
      <c r="W27" s="15"/>
      <c r="X27" s="15" t="s">
        <v>1568</v>
      </c>
      <c r="Y27" s="15"/>
      <c r="Z27" s="15" t="s">
        <v>1821</v>
      </c>
    </row>
    <row r="28" spans="1:26" hidden="1">
      <c r="A28" s="3" t="s">
        <v>31</v>
      </c>
      <c r="B28" s="4">
        <v>2.91</v>
      </c>
      <c r="C28" s="4">
        <v>54831</v>
      </c>
      <c r="D28" s="4">
        <v>53165</v>
      </c>
      <c r="E28" s="4">
        <v>0</v>
      </c>
      <c r="F28" s="4">
        <v>0</v>
      </c>
      <c r="G28" s="4">
        <v>0</v>
      </c>
      <c r="H28" s="4">
        <v>0</v>
      </c>
      <c r="I28" s="4">
        <v>54831</v>
      </c>
      <c r="J28" s="32">
        <v>41640</v>
      </c>
      <c r="K28" s="32">
        <v>42004</v>
      </c>
      <c r="L28" s="4">
        <v>1284448</v>
      </c>
      <c r="M28" s="4">
        <v>4.26883766411719E-2</v>
      </c>
      <c r="N28" s="4">
        <v>0.13404150265327999</v>
      </c>
      <c r="O28" s="4">
        <v>1790</v>
      </c>
      <c r="P28" s="4">
        <v>1913</v>
      </c>
      <c r="Q28" s="4">
        <v>214458</v>
      </c>
      <c r="R28" s="4">
        <v>20000</v>
      </c>
      <c r="S28" s="4">
        <v>39865</v>
      </c>
      <c r="T28" s="15" t="s">
        <v>962</v>
      </c>
      <c r="U28" s="15" t="s">
        <v>1090</v>
      </c>
      <c r="V28" s="15" t="s">
        <v>1280</v>
      </c>
      <c r="W28" s="15" t="s">
        <v>1465</v>
      </c>
      <c r="X28" s="15" t="s">
        <v>1569</v>
      </c>
      <c r="Y28" s="15" t="s">
        <v>1667</v>
      </c>
      <c r="Z28" s="15" t="s">
        <v>1822</v>
      </c>
    </row>
    <row r="29" spans="1:26" hidden="1">
      <c r="A29" s="3" t="s">
        <v>32</v>
      </c>
      <c r="B29" s="4">
        <v>3.92</v>
      </c>
      <c r="C29" s="4">
        <v>74748</v>
      </c>
      <c r="D29" s="4">
        <v>85550</v>
      </c>
      <c r="E29" s="4">
        <v>42.18</v>
      </c>
      <c r="F29" s="4">
        <v>52.45</v>
      </c>
      <c r="G29" s="4">
        <v>0</v>
      </c>
      <c r="H29" s="4">
        <v>0</v>
      </c>
      <c r="I29" s="4">
        <v>74790.179999999993</v>
      </c>
      <c r="J29" s="32">
        <v>42005</v>
      </c>
      <c r="K29" s="32">
        <v>42369</v>
      </c>
      <c r="L29" s="4">
        <v>2336594</v>
      </c>
      <c r="M29" s="4">
        <v>3.2008205105379897E-2</v>
      </c>
      <c r="N29" s="4">
        <v>0.100467132929384</v>
      </c>
      <c r="O29" s="4">
        <v>6898</v>
      </c>
      <c r="P29" s="4">
        <v>1081</v>
      </c>
      <c r="Q29" s="4">
        <v>170910</v>
      </c>
      <c r="R29" s="4">
        <v>9370</v>
      </c>
      <c r="S29" s="4">
        <v>0</v>
      </c>
      <c r="T29" s="15"/>
      <c r="U29" s="15" t="s">
        <v>1091</v>
      </c>
      <c r="V29" s="15" t="s">
        <v>1281</v>
      </c>
      <c r="W29" s="15" t="s">
        <v>453</v>
      </c>
      <c r="X29" s="15" t="s">
        <v>453</v>
      </c>
      <c r="Y29" s="15" t="s">
        <v>1668</v>
      </c>
      <c r="Z29" s="15"/>
    </row>
    <row r="30" spans="1:26" hidden="1">
      <c r="A30" s="3" t="s">
        <v>33</v>
      </c>
      <c r="B30" s="4">
        <v>3.55</v>
      </c>
      <c r="C30" s="4">
        <v>45391</v>
      </c>
      <c r="D30" s="4">
        <v>48811</v>
      </c>
      <c r="E30" s="4">
        <v>13882</v>
      </c>
      <c r="F30" s="4">
        <v>0</v>
      </c>
      <c r="G30" s="4">
        <v>147684</v>
      </c>
      <c r="H30" s="4">
        <v>0</v>
      </c>
      <c r="I30" s="4">
        <v>206957</v>
      </c>
      <c r="J30" s="32">
        <v>42552</v>
      </c>
      <c r="K30" s="32">
        <v>42916</v>
      </c>
      <c r="L30" s="4">
        <v>1927731</v>
      </c>
      <c r="M30" s="4">
        <v>0.107357821189782</v>
      </c>
      <c r="N30" s="4">
        <v>0.173069032971924</v>
      </c>
      <c r="O30" s="4">
        <v>6689</v>
      </c>
      <c r="P30" s="4">
        <v>845</v>
      </c>
      <c r="Q30" s="4">
        <v>62910</v>
      </c>
      <c r="R30" s="4">
        <v>550</v>
      </c>
      <c r="S30" s="4">
        <v>77632</v>
      </c>
      <c r="T30" s="15"/>
      <c r="U30" s="15" t="s">
        <v>1092</v>
      </c>
      <c r="V30" s="15" t="s">
        <v>1282</v>
      </c>
      <c r="W30" s="15" t="s">
        <v>548</v>
      </c>
      <c r="X30" s="15" t="s">
        <v>548</v>
      </c>
      <c r="Y30" s="15" t="s">
        <v>1669</v>
      </c>
      <c r="Z30" s="15" t="s">
        <v>1823</v>
      </c>
    </row>
    <row r="31" spans="1:26" hidden="1">
      <c r="A31" s="3" t="s">
        <v>34</v>
      </c>
      <c r="B31" s="4">
        <v>2.79</v>
      </c>
      <c r="C31" s="4">
        <v>6360</v>
      </c>
      <c r="D31" s="4">
        <v>6360</v>
      </c>
      <c r="E31" s="4">
        <v>401</v>
      </c>
      <c r="F31" s="4">
        <v>401</v>
      </c>
      <c r="G31" s="4">
        <v>0</v>
      </c>
      <c r="H31" s="4">
        <v>2412</v>
      </c>
      <c r="I31" s="4">
        <v>9173</v>
      </c>
      <c r="J31" s="32">
        <v>42370</v>
      </c>
      <c r="K31" s="32">
        <v>42735</v>
      </c>
      <c r="L31" s="4">
        <v>165800</v>
      </c>
      <c r="M31" s="4">
        <v>5.53256936067551E-2</v>
      </c>
      <c r="N31" s="4">
        <v>0.13741495778045801</v>
      </c>
      <c r="O31" s="4">
        <v>4642</v>
      </c>
      <c r="P31" s="4">
        <v>100</v>
      </c>
      <c r="Q31" s="4">
        <v>8074</v>
      </c>
      <c r="R31" s="4">
        <v>0</v>
      </c>
      <c r="S31" s="4">
        <v>777</v>
      </c>
      <c r="T31" s="15"/>
      <c r="U31" s="15" t="s">
        <v>1093</v>
      </c>
      <c r="V31" s="15"/>
      <c r="W31" s="15"/>
      <c r="X31" s="15"/>
      <c r="Y31" s="15" t="s">
        <v>1670</v>
      </c>
      <c r="Z31" s="15"/>
    </row>
    <row r="32" spans="1:26" hidden="1">
      <c r="A32" s="3" t="s">
        <v>35</v>
      </c>
      <c r="B32" s="4">
        <v>4.2</v>
      </c>
      <c r="C32" s="4">
        <v>494164</v>
      </c>
      <c r="D32" s="4">
        <v>610871</v>
      </c>
      <c r="E32" s="4">
        <v>2747</v>
      </c>
      <c r="F32" s="4">
        <v>0</v>
      </c>
      <c r="G32" s="4">
        <v>673324</v>
      </c>
      <c r="H32" s="4">
        <v>76666</v>
      </c>
      <c r="I32" s="4">
        <v>1246901</v>
      </c>
      <c r="J32" s="32">
        <v>42552</v>
      </c>
      <c r="K32" s="32">
        <v>42916</v>
      </c>
      <c r="L32" s="4">
        <v>8499923</v>
      </c>
      <c r="M32" s="4">
        <v>0.14669556418334601</v>
      </c>
      <c r="N32" s="4">
        <v>0.28695280651365901</v>
      </c>
      <c r="O32" s="4">
        <v>4994</v>
      </c>
      <c r="P32" s="4">
        <v>925</v>
      </c>
      <c r="Q32" s="4">
        <v>920400</v>
      </c>
      <c r="R32" s="4">
        <v>0</v>
      </c>
      <c r="S32" s="4">
        <v>0</v>
      </c>
      <c r="T32" s="15" t="s">
        <v>963</v>
      </c>
      <c r="U32" s="15" t="s">
        <v>1094</v>
      </c>
      <c r="V32" s="15" t="s">
        <v>1283</v>
      </c>
      <c r="W32" s="15" t="s">
        <v>453</v>
      </c>
      <c r="X32" s="15" t="s">
        <v>453</v>
      </c>
      <c r="Y32" s="15" t="s">
        <v>1671</v>
      </c>
      <c r="Z32" s="15" t="s">
        <v>653</v>
      </c>
    </row>
    <row r="33" spans="1:26" hidden="1">
      <c r="A33" s="3" t="s">
        <v>36</v>
      </c>
      <c r="B33" s="4">
        <v>3.52</v>
      </c>
      <c r="C33" s="4">
        <v>40901.51</v>
      </c>
      <c r="D33" s="4">
        <v>40588.769999999997</v>
      </c>
      <c r="E33" s="4">
        <v>108.63</v>
      </c>
      <c r="F33" s="4">
        <v>108.63</v>
      </c>
      <c r="G33" s="4">
        <v>0</v>
      </c>
      <c r="H33" s="4">
        <v>27392.61</v>
      </c>
      <c r="I33" s="4">
        <v>68402.75</v>
      </c>
      <c r="J33" s="32">
        <v>42186</v>
      </c>
      <c r="K33" s="32">
        <v>42551</v>
      </c>
      <c r="L33" s="4">
        <v>947057</v>
      </c>
      <c r="M33" s="4">
        <v>7.2226645281118204E-2</v>
      </c>
      <c r="N33" s="4">
        <v>0.164648993038434</v>
      </c>
      <c r="O33" s="4">
        <v>6413</v>
      </c>
      <c r="P33" s="4">
        <v>1193</v>
      </c>
      <c r="Q33" s="4">
        <v>170156</v>
      </c>
      <c r="R33" s="4">
        <v>1559</v>
      </c>
      <c r="S33" s="4">
        <v>8227</v>
      </c>
      <c r="T33" s="15"/>
      <c r="U33" s="15"/>
      <c r="V33" s="15"/>
      <c r="W33" s="15"/>
      <c r="X33" s="15"/>
      <c r="Y33" s="15"/>
      <c r="Z33" s="15"/>
    </row>
    <row r="34" spans="1:26" hidden="1">
      <c r="A34" s="3" t="s">
        <v>37</v>
      </c>
      <c r="B34" s="4">
        <v>3</v>
      </c>
      <c r="C34" s="4">
        <v>108419.71</v>
      </c>
      <c r="D34" s="4">
        <v>122167</v>
      </c>
      <c r="E34" s="4">
        <v>0</v>
      </c>
      <c r="F34" s="4">
        <v>0</v>
      </c>
      <c r="G34" s="4">
        <v>0</v>
      </c>
      <c r="H34" s="4">
        <v>885722.55</v>
      </c>
      <c r="I34" s="4">
        <v>994142.26</v>
      </c>
      <c r="J34" s="32">
        <v>42186</v>
      </c>
      <c r="K34" s="32">
        <v>42551</v>
      </c>
      <c r="L34" s="4">
        <v>6237005</v>
      </c>
      <c r="M34" s="4">
        <v>0.15939417396651101</v>
      </c>
      <c r="N34" s="4">
        <v>0.196594429441695</v>
      </c>
      <c r="O34" s="4">
        <v>6276</v>
      </c>
      <c r="P34" s="4">
        <v>825</v>
      </c>
      <c r="Q34" s="4">
        <v>229825</v>
      </c>
      <c r="R34" s="4">
        <v>30390</v>
      </c>
      <c r="S34" s="4">
        <v>299279</v>
      </c>
      <c r="T34" s="15" t="s">
        <v>964</v>
      </c>
      <c r="U34" s="15" t="s">
        <v>1095</v>
      </c>
      <c r="V34" s="15" t="s">
        <v>1284</v>
      </c>
      <c r="W34" s="15"/>
      <c r="X34" s="15"/>
      <c r="Y34" s="15"/>
      <c r="Z34" s="15"/>
    </row>
    <row r="35" spans="1:26">
      <c r="A35" s="3" t="s">
        <v>38</v>
      </c>
      <c r="B35" s="4">
        <v>2.4300000000000002</v>
      </c>
      <c r="C35" s="4">
        <v>33934.370000000003</v>
      </c>
      <c r="D35" s="4">
        <v>16215.59</v>
      </c>
      <c r="E35" s="4">
        <v>221.75</v>
      </c>
      <c r="F35" s="4">
        <v>0</v>
      </c>
      <c r="G35" s="4">
        <v>0</v>
      </c>
      <c r="H35" s="4">
        <v>116044</v>
      </c>
      <c r="I35" s="4">
        <v>150200.12</v>
      </c>
      <c r="J35" s="32">
        <v>42736</v>
      </c>
      <c r="K35" s="32">
        <v>43100</v>
      </c>
      <c r="L35" s="4">
        <v>1100000</v>
      </c>
      <c r="M35" s="4">
        <v>0.136545563636364</v>
      </c>
      <c r="N35" s="4">
        <v>0.20256333800000001</v>
      </c>
      <c r="O35" s="4">
        <v>5722</v>
      </c>
      <c r="P35" s="4">
        <v>918</v>
      </c>
      <c r="Q35" s="4">
        <v>90000</v>
      </c>
      <c r="R35" s="4">
        <v>0</v>
      </c>
      <c r="S35" s="4">
        <v>0</v>
      </c>
      <c r="T35" s="15" t="s">
        <v>965</v>
      </c>
      <c r="U35" s="15" t="s">
        <v>1096</v>
      </c>
      <c r="V35" s="15" t="s">
        <v>1285</v>
      </c>
      <c r="W35" s="15" t="s">
        <v>1466</v>
      </c>
      <c r="X35" s="15" t="s">
        <v>1570</v>
      </c>
      <c r="Y35" s="15" t="s">
        <v>1672</v>
      </c>
      <c r="Z35" s="15"/>
    </row>
    <row r="36" spans="1:26" hidden="1">
      <c r="A36" s="3" t="s">
        <v>216</v>
      </c>
      <c r="B36" s="4" t="s">
        <v>453</v>
      </c>
      <c r="C36" s="4">
        <v>14570.7</v>
      </c>
      <c r="D36" s="4">
        <v>29339</v>
      </c>
      <c r="E36" s="4">
        <v>0</v>
      </c>
      <c r="F36" s="4">
        <v>0</v>
      </c>
      <c r="G36" s="4">
        <v>0</v>
      </c>
      <c r="H36" s="4">
        <v>43912</v>
      </c>
      <c r="I36" s="4">
        <v>58482.7</v>
      </c>
      <c r="J36" s="32">
        <v>42005</v>
      </c>
      <c r="K36" s="32">
        <v>42369</v>
      </c>
      <c r="L36" s="4">
        <v>1747298</v>
      </c>
      <c r="M36" s="4">
        <v>3.3470363956234102E-2</v>
      </c>
      <c r="N36" s="4">
        <v>5.1315801883822898E-2</v>
      </c>
      <c r="O36" s="4">
        <v>6135</v>
      </c>
      <c r="P36" s="4">
        <v>637</v>
      </c>
      <c r="Q36" s="4">
        <v>36855</v>
      </c>
      <c r="R36" s="4">
        <v>10660</v>
      </c>
      <c r="S36" s="4">
        <v>28603</v>
      </c>
      <c r="T36" s="15"/>
      <c r="U36" s="15" t="s">
        <v>1097</v>
      </c>
      <c r="V36" s="15" t="s">
        <v>1286</v>
      </c>
      <c r="W36" s="15"/>
      <c r="X36" s="15" t="s">
        <v>1571</v>
      </c>
      <c r="Y36" s="15" t="s">
        <v>1673</v>
      </c>
      <c r="Z36" s="15" t="s">
        <v>1824</v>
      </c>
    </row>
    <row r="37" spans="1:26">
      <c r="A37" s="3" t="s">
        <v>39</v>
      </c>
      <c r="B37" s="4">
        <v>2.1</v>
      </c>
      <c r="C37" s="4">
        <v>579597</v>
      </c>
      <c r="D37" s="4">
        <v>501020</v>
      </c>
      <c r="E37" s="4">
        <v>1609</v>
      </c>
      <c r="F37" s="4">
        <v>0</v>
      </c>
      <c r="G37" s="4">
        <v>0</v>
      </c>
      <c r="H37" s="4">
        <v>505316</v>
      </c>
      <c r="I37" s="4">
        <v>1086522</v>
      </c>
      <c r="J37" s="32">
        <v>42552</v>
      </c>
      <c r="K37" s="32">
        <v>42916</v>
      </c>
      <c r="L37" s="4">
        <v>7447876</v>
      </c>
      <c r="M37" s="4">
        <v>0.14588347067002699</v>
      </c>
      <c r="N37" s="4">
        <v>0.312419215894572</v>
      </c>
      <c r="O37" s="4">
        <v>2491</v>
      </c>
      <c r="P37" s="4">
        <v>1881</v>
      </c>
      <c r="Q37" s="4">
        <v>1380913</v>
      </c>
      <c r="R37" s="4">
        <v>0</v>
      </c>
      <c r="S37" s="4">
        <v>97542</v>
      </c>
      <c r="T37" s="15"/>
      <c r="U37" s="15"/>
      <c r="V37" s="15"/>
      <c r="W37" s="15"/>
      <c r="X37" s="15"/>
      <c r="Y37" s="15"/>
      <c r="Z37" s="15"/>
    </row>
    <row r="38" spans="1:26" hidden="1">
      <c r="A38" s="3" t="s">
        <v>40</v>
      </c>
      <c r="B38" s="4">
        <v>4.22</v>
      </c>
      <c r="C38" s="4">
        <v>204861.13</v>
      </c>
      <c r="D38" s="4">
        <v>208645.59</v>
      </c>
      <c r="E38" s="4">
        <v>126.2492</v>
      </c>
      <c r="F38" s="4">
        <v>0</v>
      </c>
      <c r="G38" s="4">
        <v>188889.96</v>
      </c>
      <c r="H38" s="4">
        <v>29610.861000000001</v>
      </c>
      <c r="I38" s="4">
        <v>423488.20020000002</v>
      </c>
      <c r="J38" s="32">
        <v>42186</v>
      </c>
      <c r="K38" s="32">
        <v>42551</v>
      </c>
      <c r="L38" s="4">
        <v>5391318</v>
      </c>
      <c r="M38" s="4">
        <v>7.8550031773306606E-2</v>
      </c>
      <c r="N38" s="4">
        <v>0.16687366807151799</v>
      </c>
      <c r="O38" s="4">
        <v>4959</v>
      </c>
      <c r="P38" s="4">
        <v>871</v>
      </c>
      <c r="Q38" s="4">
        <v>509500</v>
      </c>
      <c r="R38" s="4">
        <v>11921</v>
      </c>
      <c r="S38" s="4">
        <v>310831</v>
      </c>
      <c r="T38" s="15"/>
      <c r="U38" s="15" t="s">
        <v>1098</v>
      </c>
      <c r="V38" s="15" t="s">
        <v>1287</v>
      </c>
      <c r="W38" s="15" t="s">
        <v>1467</v>
      </c>
      <c r="X38" s="15"/>
      <c r="Y38" s="15" t="s">
        <v>1674</v>
      </c>
      <c r="Z38" s="15"/>
    </row>
    <row r="39" spans="1:26" hidden="1">
      <c r="A39" s="3" t="s">
        <v>41</v>
      </c>
      <c r="B39" s="4">
        <v>3.41</v>
      </c>
      <c r="C39" s="4">
        <v>98027</v>
      </c>
      <c r="D39" s="4">
        <v>107720</v>
      </c>
      <c r="E39" s="4">
        <v>0</v>
      </c>
      <c r="F39" s="4">
        <v>0</v>
      </c>
      <c r="G39" s="4">
        <v>120360.79</v>
      </c>
      <c r="H39" s="4">
        <v>94998.85</v>
      </c>
      <c r="I39" s="4">
        <v>313386.64</v>
      </c>
      <c r="J39" s="32">
        <v>42186</v>
      </c>
      <c r="K39" s="32">
        <v>42551</v>
      </c>
      <c r="L39" s="4">
        <v>2422000</v>
      </c>
      <c r="M39" s="4">
        <v>0.12939167630057799</v>
      </c>
      <c r="N39" s="4">
        <v>0.225944086705202</v>
      </c>
      <c r="O39" s="4">
        <v>5978</v>
      </c>
      <c r="P39" s="4">
        <v>657</v>
      </c>
      <c r="Q39" s="4">
        <v>121012</v>
      </c>
      <c r="R39" s="4">
        <v>2202</v>
      </c>
      <c r="S39" s="4">
        <v>58742</v>
      </c>
      <c r="T39" s="15" t="s">
        <v>966</v>
      </c>
      <c r="U39" s="15" t="s">
        <v>1099</v>
      </c>
      <c r="V39" s="15" t="s">
        <v>1288</v>
      </c>
      <c r="W39" s="15" t="s">
        <v>1468</v>
      </c>
      <c r="X39" s="15"/>
      <c r="Y39" s="15" t="s">
        <v>1675</v>
      </c>
      <c r="Z39" s="15" t="s">
        <v>1825</v>
      </c>
    </row>
    <row r="40" spans="1:26" hidden="1">
      <c r="A40" s="3" t="s">
        <v>42</v>
      </c>
      <c r="B40" s="4">
        <v>3.08</v>
      </c>
      <c r="C40" s="4">
        <v>64811.32</v>
      </c>
      <c r="D40" s="4">
        <v>69513.22</v>
      </c>
      <c r="E40" s="4">
        <v>0</v>
      </c>
      <c r="F40" s="4">
        <v>0</v>
      </c>
      <c r="G40" s="4">
        <v>0</v>
      </c>
      <c r="H40" s="4">
        <v>65427.44</v>
      </c>
      <c r="I40" s="4">
        <v>130238.76</v>
      </c>
      <c r="J40" s="32">
        <v>42186</v>
      </c>
      <c r="K40" s="32">
        <v>42551</v>
      </c>
      <c r="L40" s="4">
        <v>932912</v>
      </c>
      <c r="M40" s="4">
        <v>0.139604550054024</v>
      </c>
      <c r="N40" s="4">
        <v>0.28827476203543301</v>
      </c>
      <c r="O40" s="4">
        <v>6051</v>
      </c>
      <c r="P40" s="4">
        <v>571</v>
      </c>
      <c r="Q40" s="4">
        <v>32490</v>
      </c>
      <c r="R40" s="4">
        <v>0</v>
      </c>
      <c r="S40" s="4">
        <v>85404</v>
      </c>
      <c r="T40" s="15" t="s">
        <v>967</v>
      </c>
      <c r="U40" s="15"/>
      <c r="V40" s="15" t="s">
        <v>1289</v>
      </c>
      <c r="W40" s="15" t="s">
        <v>1469</v>
      </c>
      <c r="X40" s="15"/>
      <c r="Y40" s="15" t="s">
        <v>1676</v>
      </c>
      <c r="Z40" s="15" t="s">
        <v>658</v>
      </c>
    </row>
    <row r="41" spans="1:26">
      <c r="A41" s="3" t="s">
        <v>43</v>
      </c>
      <c r="B41" s="4">
        <v>2.44</v>
      </c>
      <c r="C41" s="4">
        <v>300453</v>
      </c>
      <c r="D41" s="4">
        <v>255662</v>
      </c>
      <c r="E41" s="4">
        <v>0</v>
      </c>
      <c r="F41" s="4">
        <v>0</v>
      </c>
      <c r="G41" s="4">
        <v>0</v>
      </c>
      <c r="H41" s="4">
        <v>317195</v>
      </c>
      <c r="I41" s="4">
        <v>617648</v>
      </c>
      <c r="J41" s="32">
        <v>41821</v>
      </c>
      <c r="K41" s="32">
        <v>42185</v>
      </c>
      <c r="L41" s="4">
        <v>4135748</v>
      </c>
      <c r="M41" s="4">
        <v>0.14934372210299099</v>
      </c>
      <c r="N41" s="4">
        <v>0.30481001743820002</v>
      </c>
      <c r="O41" s="4">
        <v>3556</v>
      </c>
      <c r="P41" s="4">
        <v>2236</v>
      </c>
      <c r="Q41" s="4">
        <v>447714</v>
      </c>
      <c r="R41" s="4">
        <v>8968</v>
      </c>
      <c r="S41" s="4">
        <v>70000</v>
      </c>
      <c r="T41" s="15"/>
      <c r="U41" s="15"/>
      <c r="V41" s="15"/>
      <c r="W41" s="15"/>
      <c r="X41" s="15"/>
      <c r="Y41" s="15"/>
      <c r="Z41" s="15"/>
    </row>
    <row r="42" spans="1:26" hidden="1">
      <c r="A42" s="3" t="s">
        <v>44</v>
      </c>
      <c r="B42" s="4">
        <v>3.72</v>
      </c>
      <c r="C42" s="4">
        <v>2812.9</v>
      </c>
      <c r="D42" s="4">
        <v>3177</v>
      </c>
      <c r="E42" s="4">
        <v>245.1</v>
      </c>
      <c r="F42" s="4">
        <v>0</v>
      </c>
      <c r="G42" s="4">
        <v>0</v>
      </c>
      <c r="H42" s="4">
        <v>10616.7</v>
      </c>
      <c r="I42" s="4">
        <v>13674.7</v>
      </c>
      <c r="J42" s="32">
        <v>42552</v>
      </c>
      <c r="K42" s="32">
        <v>42916</v>
      </c>
      <c r="L42" s="4">
        <v>152347</v>
      </c>
      <c r="M42" s="4">
        <v>8.9760218448673101E-2</v>
      </c>
      <c r="N42" s="4">
        <v>9.1606595469553104E-2</v>
      </c>
      <c r="O42" s="4">
        <v>7474</v>
      </c>
      <c r="P42" s="4">
        <v>663</v>
      </c>
      <c r="Q42" s="4">
        <v>20000</v>
      </c>
      <c r="R42" s="4">
        <v>0</v>
      </c>
      <c r="S42" s="4">
        <v>30910</v>
      </c>
      <c r="T42" s="15" t="s">
        <v>968</v>
      </c>
      <c r="U42" s="15" t="s">
        <v>1100</v>
      </c>
      <c r="V42" s="15" t="s">
        <v>1290</v>
      </c>
      <c r="W42" s="15" t="s">
        <v>1470</v>
      </c>
      <c r="X42" s="15" t="s">
        <v>481</v>
      </c>
      <c r="Y42" s="15" t="s">
        <v>1677</v>
      </c>
      <c r="Z42" s="15" t="s">
        <v>1826</v>
      </c>
    </row>
    <row r="43" spans="1:26" hidden="1">
      <c r="A43" s="3" t="s">
        <v>45</v>
      </c>
      <c r="B43" s="4">
        <v>4.49</v>
      </c>
      <c r="C43" s="4">
        <v>49158.06</v>
      </c>
      <c r="D43" s="4">
        <v>61883.24</v>
      </c>
      <c r="E43" s="4">
        <v>1984</v>
      </c>
      <c r="F43" s="4">
        <v>0</v>
      </c>
      <c r="G43" s="4">
        <v>107748.63</v>
      </c>
      <c r="H43" s="4">
        <v>0</v>
      </c>
      <c r="I43" s="4">
        <v>158890.69</v>
      </c>
      <c r="J43" s="32">
        <v>42186</v>
      </c>
      <c r="K43" s="32">
        <v>42551</v>
      </c>
      <c r="L43" s="4">
        <v>2034519</v>
      </c>
      <c r="M43" s="4">
        <v>7.8097388934270498E-2</v>
      </c>
      <c r="N43" s="4">
        <v>0.14039610419158199</v>
      </c>
      <c r="O43" s="4">
        <v>10593</v>
      </c>
      <c r="P43" s="4">
        <v>1690.2</v>
      </c>
      <c r="Q43" s="4">
        <v>195825</v>
      </c>
      <c r="R43" s="4">
        <v>0</v>
      </c>
      <c r="S43" s="4">
        <v>32584</v>
      </c>
      <c r="T43" s="15" t="s">
        <v>969</v>
      </c>
      <c r="U43" s="15" t="s">
        <v>1101</v>
      </c>
      <c r="V43" s="15" t="s">
        <v>1291</v>
      </c>
      <c r="W43" s="15" t="s">
        <v>1471</v>
      </c>
      <c r="X43" s="15" t="s">
        <v>1572</v>
      </c>
      <c r="Y43" s="15" t="s">
        <v>1678</v>
      </c>
      <c r="Z43" s="15" t="s">
        <v>660</v>
      </c>
    </row>
    <row r="44" spans="1:26" hidden="1">
      <c r="A44" s="3" t="s">
        <v>46</v>
      </c>
      <c r="B44" s="4">
        <v>3.07</v>
      </c>
      <c r="C44" s="4">
        <v>544077.4</v>
      </c>
      <c r="D44" s="4">
        <v>513047.9</v>
      </c>
      <c r="E44" s="4">
        <v>1213</v>
      </c>
      <c r="F44" s="4">
        <v>311</v>
      </c>
      <c r="G44" s="4">
        <v>0</v>
      </c>
      <c r="H44" s="4">
        <v>1019164.9</v>
      </c>
      <c r="I44" s="4">
        <v>1564455.3</v>
      </c>
      <c r="J44" s="32">
        <v>42186</v>
      </c>
      <c r="K44" s="32">
        <v>42551</v>
      </c>
      <c r="L44" s="4">
        <v>10823908</v>
      </c>
      <c r="M44" s="4">
        <v>0.14453701010762501</v>
      </c>
      <c r="N44" s="4">
        <v>0.25210681169869498</v>
      </c>
      <c r="O44" s="4">
        <v>5473</v>
      </c>
      <c r="P44" s="4">
        <v>734</v>
      </c>
      <c r="Q44" s="4">
        <v>1395105</v>
      </c>
      <c r="R44" s="4">
        <v>148822</v>
      </c>
      <c r="S44" s="4">
        <v>1057102</v>
      </c>
      <c r="T44" s="15" t="s">
        <v>970</v>
      </c>
      <c r="U44" s="15" t="s">
        <v>1102</v>
      </c>
      <c r="V44" s="15" t="s">
        <v>1292</v>
      </c>
      <c r="W44" s="15" t="s">
        <v>1472</v>
      </c>
      <c r="X44" s="15" t="s">
        <v>1573</v>
      </c>
      <c r="Y44" s="15" t="s">
        <v>1679</v>
      </c>
      <c r="Z44" s="15" t="s">
        <v>661</v>
      </c>
    </row>
    <row r="45" spans="1:26" ht="409.5">
      <c r="A45" s="3" t="s">
        <v>47</v>
      </c>
      <c r="B45" s="4">
        <v>1.97</v>
      </c>
      <c r="C45" s="4">
        <v>1299102</v>
      </c>
      <c r="D45" s="4">
        <v>1217880</v>
      </c>
      <c r="E45" s="4">
        <v>0</v>
      </c>
      <c r="F45" s="4">
        <v>0</v>
      </c>
      <c r="G45" s="4">
        <v>0</v>
      </c>
      <c r="H45" s="4">
        <v>1215913</v>
      </c>
      <c r="I45" s="4">
        <v>2515015</v>
      </c>
      <c r="J45" s="32">
        <v>42736</v>
      </c>
      <c r="K45" s="32">
        <v>43100</v>
      </c>
      <c r="L45" s="4">
        <v>13082585</v>
      </c>
      <c r="M45" s="4">
        <v>0.19224144158054399</v>
      </c>
      <c r="N45" s="4">
        <v>0.40474365578362398</v>
      </c>
      <c r="O45" s="4">
        <v>4419</v>
      </c>
      <c r="P45" s="4">
        <v>1440</v>
      </c>
      <c r="Q45" s="4">
        <v>316354</v>
      </c>
      <c r="R45" s="4">
        <v>0</v>
      </c>
      <c r="S45" s="4">
        <v>0</v>
      </c>
      <c r="T45" s="15" t="s">
        <v>971</v>
      </c>
      <c r="U45" s="70" t="s">
        <v>2601</v>
      </c>
      <c r="V45" s="15" t="s">
        <v>1293</v>
      </c>
      <c r="W45" s="15" t="s">
        <v>453</v>
      </c>
      <c r="X45" s="15" t="s">
        <v>1574</v>
      </c>
      <c r="Y45" s="15" t="s">
        <v>1680</v>
      </c>
      <c r="Z45" s="15"/>
    </row>
    <row r="46" spans="1:26" hidden="1">
      <c r="A46" s="3" t="s">
        <v>48</v>
      </c>
      <c r="B46" s="4">
        <v>2.8</v>
      </c>
      <c r="C46" s="4">
        <v>46902.69</v>
      </c>
      <c r="D46" s="4">
        <v>46902.69</v>
      </c>
      <c r="E46" s="4">
        <v>0</v>
      </c>
      <c r="F46" s="4">
        <v>0</v>
      </c>
      <c r="G46" s="4">
        <v>0</v>
      </c>
      <c r="H46" s="4">
        <v>98530.7</v>
      </c>
      <c r="I46" s="4">
        <v>145433.39000000001</v>
      </c>
      <c r="J46" s="32">
        <v>41913</v>
      </c>
      <c r="K46" s="32">
        <v>42278</v>
      </c>
      <c r="L46" s="4">
        <v>1483170</v>
      </c>
      <c r="M46" s="4">
        <v>9.8055779175684504E-2</v>
      </c>
      <c r="N46" s="4">
        <v>0.16572958366202101</v>
      </c>
      <c r="O46" s="4">
        <v>8292</v>
      </c>
      <c r="P46" s="4">
        <v>660</v>
      </c>
      <c r="Q46" s="4">
        <v>35305</v>
      </c>
      <c r="R46" s="4">
        <v>0</v>
      </c>
      <c r="S46" s="4">
        <v>7341</v>
      </c>
      <c r="T46" s="15" t="s">
        <v>972</v>
      </c>
      <c r="U46" s="15" t="s">
        <v>1103</v>
      </c>
      <c r="V46" s="15" t="s">
        <v>1294</v>
      </c>
      <c r="W46" s="15"/>
      <c r="X46" s="15"/>
      <c r="Y46" s="15" t="s">
        <v>1681</v>
      </c>
      <c r="Z46" s="15"/>
    </row>
    <row r="47" spans="1:26" hidden="1">
      <c r="A47" s="3" t="s">
        <v>49</v>
      </c>
      <c r="B47" s="4">
        <v>3.33</v>
      </c>
      <c r="C47" s="4">
        <v>54261.186000000002</v>
      </c>
      <c r="D47" s="4">
        <v>58197.35</v>
      </c>
      <c r="E47" s="4">
        <v>0</v>
      </c>
      <c r="F47" s="4">
        <v>0</v>
      </c>
      <c r="G47" s="4">
        <v>0</v>
      </c>
      <c r="H47" s="4">
        <v>105057.851</v>
      </c>
      <c r="I47" s="4">
        <v>159319.03700000001</v>
      </c>
      <c r="J47" s="32">
        <v>42552</v>
      </c>
      <c r="K47" s="32">
        <v>42916</v>
      </c>
      <c r="L47" s="4">
        <v>1609900</v>
      </c>
      <c r="M47" s="4">
        <v>9.8962070314926404E-2</v>
      </c>
      <c r="N47" s="4">
        <v>0.17109011431766</v>
      </c>
      <c r="O47" s="4">
        <v>4927</v>
      </c>
      <c r="P47" s="4">
        <v>856</v>
      </c>
      <c r="Q47" s="4">
        <v>30148</v>
      </c>
      <c r="R47" s="4">
        <v>0</v>
      </c>
      <c r="S47" s="4">
        <v>4252</v>
      </c>
      <c r="T47" s="15"/>
      <c r="U47" s="15" t="s">
        <v>1104</v>
      </c>
      <c r="V47" s="15" t="s">
        <v>1295</v>
      </c>
      <c r="W47" s="15" t="s">
        <v>1473</v>
      </c>
      <c r="X47" s="15"/>
      <c r="Y47" s="15" t="s">
        <v>1682</v>
      </c>
      <c r="Z47" s="15"/>
    </row>
    <row r="48" spans="1:26" hidden="1">
      <c r="A48" s="59" t="s">
        <v>50</v>
      </c>
      <c r="B48" s="60">
        <v>3.64</v>
      </c>
      <c r="C48" s="60">
        <v>91508</v>
      </c>
      <c r="D48" s="60">
        <v>718869</v>
      </c>
      <c r="E48" s="60">
        <v>17803</v>
      </c>
      <c r="F48" s="60">
        <v>15695</v>
      </c>
      <c r="G48" s="60">
        <v>0</v>
      </c>
      <c r="H48" s="60">
        <v>3237064</v>
      </c>
      <c r="I48" s="60">
        <v>3346375</v>
      </c>
      <c r="J48" s="61">
        <v>42186</v>
      </c>
      <c r="K48" s="61">
        <v>42551</v>
      </c>
      <c r="L48" s="60">
        <v>15871721</v>
      </c>
      <c r="M48" s="60">
        <v>0.21083882459879399</v>
      </c>
      <c r="N48" s="60">
        <v>0.22317693966520699</v>
      </c>
      <c r="O48" s="60">
        <v>6462</v>
      </c>
      <c r="P48" s="60">
        <v>392</v>
      </c>
      <c r="Q48" s="60">
        <v>1736786</v>
      </c>
      <c r="R48" s="60">
        <v>141307</v>
      </c>
      <c r="S48" s="60">
        <v>432671</v>
      </c>
      <c r="T48" s="56" t="s">
        <v>973</v>
      </c>
      <c r="U48" s="56" t="s">
        <v>1105</v>
      </c>
      <c r="V48" s="56" t="s">
        <v>1296</v>
      </c>
      <c r="W48" s="56" t="s">
        <v>453</v>
      </c>
      <c r="X48" s="56" t="s">
        <v>1575</v>
      </c>
      <c r="Y48" s="56" t="s">
        <v>1683</v>
      </c>
      <c r="Z48" s="56" t="s">
        <v>1827</v>
      </c>
    </row>
    <row r="49" spans="1:26" hidden="1">
      <c r="A49" s="59" t="s">
        <v>50</v>
      </c>
      <c r="B49" s="60">
        <v>3.67</v>
      </c>
      <c r="C49" s="60">
        <v>103480</v>
      </c>
      <c r="D49" s="60">
        <v>718869</v>
      </c>
      <c r="E49" s="60">
        <v>15403</v>
      </c>
      <c r="F49" s="60">
        <v>15695</v>
      </c>
      <c r="G49" s="60">
        <v>0</v>
      </c>
      <c r="H49" s="60">
        <v>3199205</v>
      </c>
      <c r="I49" s="60">
        <v>3318088</v>
      </c>
      <c r="J49" s="61">
        <v>42552</v>
      </c>
      <c r="K49" s="61">
        <v>42916</v>
      </c>
      <c r="L49" s="60">
        <v>15778333</v>
      </c>
      <c r="M49" s="60">
        <v>0.21029395183889199</v>
      </c>
      <c r="N49" s="60">
        <v>0.22432884386455801</v>
      </c>
      <c r="O49" s="60">
        <v>6525</v>
      </c>
      <c r="P49" s="60">
        <v>613</v>
      </c>
      <c r="Q49" s="60">
        <v>1736142</v>
      </c>
      <c r="R49" s="60">
        <v>149534</v>
      </c>
      <c r="S49" s="60">
        <v>505988</v>
      </c>
      <c r="T49" s="56" t="s">
        <v>974</v>
      </c>
      <c r="U49" s="56" t="s">
        <v>1105</v>
      </c>
      <c r="V49" s="56" t="s">
        <v>1297</v>
      </c>
      <c r="W49" s="56" t="s">
        <v>453</v>
      </c>
      <c r="X49" s="56" t="s">
        <v>1575</v>
      </c>
      <c r="Y49" s="56" t="s">
        <v>1683</v>
      </c>
      <c r="Z49" s="56" t="s">
        <v>1827</v>
      </c>
    </row>
    <row r="50" spans="1:26" hidden="1">
      <c r="A50" s="59" t="s">
        <v>50</v>
      </c>
      <c r="B50" s="60">
        <v>3.74</v>
      </c>
      <c r="C50" s="60">
        <v>103480</v>
      </c>
      <c r="D50" s="60">
        <v>718869</v>
      </c>
      <c r="E50" s="60">
        <v>15403</v>
      </c>
      <c r="F50" s="60">
        <v>15695</v>
      </c>
      <c r="G50" s="60">
        <v>0</v>
      </c>
      <c r="H50" s="60">
        <v>3199205</v>
      </c>
      <c r="I50" s="60">
        <v>3318088</v>
      </c>
      <c r="J50" s="61">
        <v>42917</v>
      </c>
      <c r="K50" s="61">
        <v>43281</v>
      </c>
      <c r="L50" s="60">
        <v>15873205</v>
      </c>
      <c r="M50" s="60">
        <v>0.20903705332351</v>
      </c>
      <c r="N50" s="60">
        <v>0.22298806069725699</v>
      </c>
      <c r="O50" s="60">
        <v>6916</v>
      </c>
      <c r="P50" s="60">
        <v>403</v>
      </c>
      <c r="Q50" s="60">
        <v>1762737</v>
      </c>
      <c r="R50" s="60">
        <v>155157</v>
      </c>
      <c r="S50" s="60">
        <v>515015</v>
      </c>
      <c r="T50" s="56" t="s">
        <v>974</v>
      </c>
      <c r="U50" s="56" t="s">
        <v>1105</v>
      </c>
      <c r="V50" s="56" t="s">
        <v>1297</v>
      </c>
      <c r="W50" s="56" t="s">
        <v>453</v>
      </c>
      <c r="X50" s="56" t="s">
        <v>1575</v>
      </c>
      <c r="Y50" s="56" t="s">
        <v>1683</v>
      </c>
      <c r="Z50" s="56" t="s">
        <v>1828</v>
      </c>
    </row>
    <row r="51" spans="1:26" hidden="1">
      <c r="A51" s="3" t="s">
        <v>51</v>
      </c>
      <c r="B51" s="4">
        <v>3.89</v>
      </c>
      <c r="C51" s="4">
        <v>127934</v>
      </c>
      <c r="D51" s="4">
        <v>169021</v>
      </c>
      <c r="E51" s="4">
        <v>682</v>
      </c>
      <c r="F51" s="4">
        <v>0</v>
      </c>
      <c r="G51" s="4">
        <v>183080</v>
      </c>
      <c r="H51" s="4">
        <v>145783</v>
      </c>
      <c r="I51" s="4">
        <v>457479</v>
      </c>
      <c r="J51" s="32">
        <v>42552</v>
      </c>
      <c r="K51" s="32">
        <v>42916</v>
      </c>
      <c r="L51" s="4">
        <v>3583328</v>
      </c>
      <c r="M51" s="4">
        <v>0.127668748158137</v>
      </c>
      <c r="N51" s="4">
        <v>0.214290670572161</v>
      </c>
      <c r="O51" s="4">
        <v>5059</v>
      </c>
      <c r="P51" s="4">
        <v>1337</v>
      </c>
      <c r="Q51" s="4">
        <v>81090</v>
      </c>
      <c r="R51" s="4">
        <v>26922</v>
      </c>
      <c r="S51" s="4">
        <v>491527</v>
      </c>
      <c r="T51" s="15"/>
      <c r="U51" s="15" t="s">
        <v>1106</v>
      </c>
      <c r="V51" s="15" t="s">
        <v>1298</v>
      </c>
      <c r="W51" s="15" t="s">
        <v>1474</v>
      </c>
      <c r="X51" s="15"/>
      <c r="Y51" s="15" t="s">
        <v>1684</v>
      </c>
      <c r="Z51" s="15"/>
    </row>
    <row r="52" spans="1:26" hidden="1">
      <c r="A52" s="3" t="s">
        <v>52</v>
      </c>
      <c r="B52" s="4">
        <v>3.21</v>
      </c>
      <c r="C52" s="4">
        <v>0</v>
      </c>
      <c r="D52" s="4">
        <v>0</v>
      </c>
      <c r="E52" s="4">
        <v>24.43</v>
      </c>
      <c r="F52" s="4">
        <v>43.38</v>
      </c>
      <c r="G52" s="4">
        <v>0</v>
      </c>
      <c r="H52" s="4">
        <v>102113</v>
      </c>
      <c r="I52" s="4">
        <v>102137.43</v>
      </c>
      <c r="J52" s="32">
        <v>42186</v>
      </c>
      <c r="K52" s="32">
        <v>42551</v>
      </c>
      <c r="L52" s="4">
        <v>942522</v>
      </c>
      <c r="M52" s="4">
        <v>0.108366096494299</v>
      </c>
      <c r="N52" s="4">
        <v>0.108366096494299</v>
      </c>
      <c r="O52" s="4">
        <v>6586.4</v>
      </c>
      <c r="P52" s="4">
        <v>884</v>
      </c>
      <c r="Q52" s="4">
        <v>241087</v>
      </c>
      <c r="R52" s="4">
        <v>0</v>
      </c>
      <c r="S52" s="4">
        <v>25103</v>
      </c>
      <c r="T52" s="15"/>
      <c r="U52" s="15"/>
      <c r="V52" s="15"/>
      <c r="W52" s="15"/>
      <c r="X52" s="15"/>
      <c r="Y52" s="15"/>
      <c r="Z52" s="15"/>
    </row>
    <row r="53" spans="1:26" hidden="1">
      <c r="A53" s="3" t="s">
        <v>53</v>
      </c>
      <c r="B53" s="4">
        <v>2.91</v>
      </c>
      <c r="C53" s="4">
        <v>63327.5</v>
      </c>
      <c r="D53" s="4">
        <v>59712.800000000003</v>
      </c>
      <c r="E53" s="4">
        <v>392</v>
      </c>
      <c r="F53" s="4">
        <v>257</v>
      </c>
      <c r="G53" s="4">
        <v>0</v>
      </c>
      <c r="H53" s="4">
        <v>80071</v>
      </c>
      <c r="I53" s="4">
        <v>143790.5</v>
      </c>
      <c r="J53" s="32">
        <v>42186</v>
      </c>
      <c r="K53" s="32">
        <v>42551</v>
      </c>
      <c r="L53" s="4">
        <v>1958339</v>
      </c>
      <c r="M53" s="4">
        <v>7.3424723707182504E-2</v>
      </c>
      <c r="N53" s="4">
        <v>0.14262665963349599</v>
      </c>
      <c r="O53" s="4">
        <v>4624</v>
      </c>
      <c r="P53" s="4">
        <v>1303</v>
      </c>
      <c r="Q53" s="4">
        <v>220339</v>
      </c>
      <c r="R53" s="4">
        <v>1663</v>
      </c>
      <c r="S53" s="4">
        <v>21738</v>
      </c>
      <c r="T53" s="15" t="s">
        <v>975</v>
      </c>
      <c r="U53" s="15" t="s">
        <v>1107</v>
      </c>
      <c r="V53" s="15" t="s">
        <v>1299</v>
      </c>
      <c r="W53" s="15" t="s">
        <v>1475</v>
      </c>
      <c r="X53" s="15"/>
      <c r="Y53" s="15" t="s">
        <v>1685</v>
      </c>
      <c r="Z53" s="15" t="s">
        <v>663</v>
      </c>
    </row>
    <row r="54" spans="1:26">
      <c r="A54" s="3" t="s">
        <v>54</v>
      </c>
      <c r="B54" s="4">
        <v>2.17</v>
      </c>
      <c r="C54" s="4">
        <v>923166</v>
      </c>
      <c r="D54" s="4">
        <v>958422</v>
      </c>
      <c r="E54" s="4">
        <v>0</v>
      </c>
      <c r="F54" s="4">
        <v>0</v>
      </c>
      <c r="G54" s="4">
        <v>380526</v>
      </c>
      <c r="H54" s="4">
        <v>8516</v>
      </c>
      <c r="I54" s="4">
        <v>1312208</v>
      </c>
      <c r="J54" s="32">
        <v>42186</v>
      </c>
      <c r="K54" s="32">
        <v>42551</v>
      </c>
      <c r="L54" s="4">
        <v>6804178</v>
      </c>
      <c r="M54" s="4">
        <v>0.19285327338585201</v>
      </c>
      <c r="N54" s="4">
        <v>0.49438572006787601</v>
      </c>
      <c r="O54" s="4">
        <v>2377</v>
      </c>
      <c r="P54" s="4">
        <v>1948</v>
      </c>
      <c r="Q54" s="4">
        <v>231671</v>
      </c>
      <c r="R54" s="4">
        <v>167723</v>
      </c>
      <c r="S54" s="4">
        <v>384336</v>
      </c>
      <c r="T54" s="15" t="s">
        <v>976</v>
      </c>
      <c r="U54" s="15" t="s">
        <v>1108</v>
      </c>
      <c r="V54" s="15" t="s">
        <v>1300</v>
      </c>
      <c r="W54" s="15" t="s">
        <v>240</v>
      </c>
      <c r="X54" s="15" t="s">
        <v>240</v>
      </c>
      <c r="Y54" s="15" t="s">
        <v>240</v>
      </c>
      <c r="Z54" s="15" t="s">
        <v>1829</v>
      </c>
    </row>
    <row r="55" spans="1:26" hidden="1">
      <c r="A55" s="3" t="s">
        <v>55</v>
      </c>
      <c r="B55" s="4">
        <v>2.91</v>
      </c>
      <c r="C55" s="4">
        <v>228431.42</v>
      </c>
      <c r="D55" s="4">
        <v>231653.23</v>
      </c>
      <c r="E55" s="4">
        <v>0</v>
      </c>
      <c r="F55" s="4">
        <v>0</v>
      </c>
      <c r="G55" s="4">
        <v>0</v>
      </c>
      <c r="H55" s="4">
        <v>0</v>
      </c>
      <c r="I55" s="4">
        <v>228431.42</v>
      </c>
      <c r="J55" s="32">
        <v>42552</v>
      </c>
      <c r="K55" s="32">
        <v>42916</v>
      </c>
      <c r="L55" s="4">
        <v>5403504</v>
      </c>
      <c r="M55" s="4">
        <v>4.2274683242577403E-2</v>
      </c>
      <c r="N55" s="4">
        <v>0.13274250538169299</v>
      </c>
      <c r="O55" s="4">
        <v>3522</v>
      </c>
      <c r="P55" s="4">
        <v>1506</v>
      </c>
      <c r="Q55" s="4">
        <v>40485</v>
      </c>
      <c r="R55" s="4">
        <v>4060</v>
      </c>
      <c r="S55" s="4">
        <v>64035.63</v>
      </c>
      <c r="T55" s="15" t="s">
        <v>977</v>
      </c>
      <c r="U55" s="15"/>
      <c r="V55" s="15" t="s">
        <v>1301</v>
      </c>
      <c r="W55" s="15" t="s">
        <v>1476</v>
      </c>
      <c r="X55" s="15"/>
      <c r="Y55" s="15" t="s">
        <v>1686</v>
      </c>
      <c r="Z55" s="15"/>
    </row>
    <row r="56" spans="1:26" hidden="1">
      <c r="A56" s="3" t="s">
        <v>56</v>
      </c>
      <c r="B56" s="4">
        <v>3.19</v>
      </c>
      <c r="C56" s="4">
        <v>19469.2</v>
      </c>
      <c r="D56" s="4">
        <v>20041.8</v>
      </c>
      <c r="E56" s="4">
        <v>419.2</v>
      </c>
      <c r="F56" s="4">
        <v>0</v>
      </c>
      <c r="G56" s="4">
        <v>0</v>
      </c>
      <c r="H56" s="4">
        <v>9476</v>
      </c>
      <c r="I56" s="4">
        <v>29364.400000000001</v>
      </c>
      <c r="J56" s="32">
        <v>42186</v>
      </c>
      <c r="K56" s="32">
        <v>42551</v>
      </c>
      <c r="L56" s="4">
        <v>629977</v>
      </c>
      <c r="M56" s="4">
        <v>4.6611860432999898E-2</v>
      </c>
      <c r="N56" s="4">
        <v>0.112747747933655</v>
      </c>
      <c r="O56" s="4">
        <v>3853</v>
      </c>
      <c r="P56" s="4">
        <v>1161</v>
      </c>
      <c r="Q56" s="4">
        <v>12776</v>
      </c>
      <c r="R56" s="4">
        <v>1444</v>
      </c>
      <c r="S56" s="4">
        <v>17390</v>
      </c>
      <c r="T56" s="15" t="s">
        <v>978</v>
      </c>
      <c r="U56" s="15" t="s">
        <v>1109</v>
      </c>
      <c r="V56" s="15" t="s">
        <v>1302</v>
      </c>
      <c r="W56" s="15" t="s">
        <v>1477</v>
      </c>
      <c r="X56" s="15"/>
      <c r="Y56" s="15" t="s">
        <v>1687</v>
      </c>
      <c r="Z56" s="15"/>
    </row>
    <row r="57" spans="1:26" hidden="1">
      <c r="A57" s="3" t="s">
        <v>57</v>
      </c>
      <c r="B57" s="4">
        <v>3.83</v>
      </c>
      <c r="C57" s="4">
        <v>137120.69</v>
      </c>
      <c r="D57" s="4">
        <v>84903.43</v>
      </c>
      <c r="E57" s="4">
        <v>20.329999999999998</v>
      </c>
      <c r="F57" s="4">
        <v>0</v>
      </c>
      <c r="G57" s="4">
        <v>0</v>
      </c>
      <c r="H57" s="4">
        <v>85624.9</v>
      </c>
      <c r="I57" s="4">
        <v>222765.92</v>
      </c>
      <c r="J57" s="32">
        <v>42522</v>
      </c>
      <c r="K57" s="32">
        <v>42886</v>
      </c>
      <c r="L57" s="4">
        <v>2831126</v>
      </c>
      <c r="M57" s="4">
        <v>7.8684565787605396E-2</v>
      </c>
      <c r="N57" s="4">
        <v>0.18233176361631401</v>
      </c>
      <c r="O57" s="4">
        <v>2710</v>
      </c>
      <c r="P57" s="4">
        <v>1993</v>
      </c>
      <c r="Q57" s="4">
        <v>28140</v>
      </c>
      <c r="R57" s="4">
        <v>0</v>
      </c>
      <c r="S57" s="4">
        <v>0</v>
      </c>
      <c r="T57" s="15" t="s">
        <v>979</v>
      </c>
      <c r="U57" s="15" t="s">
        <v>1110</v>
      </c>
      <c r="V57" s="15" t="s">
        <v>1303</v>
      </c>
      <c r="W57" s="15" t="s">
        <v>1478</v>
      </c>
      <c r="X57" s="15"/>
      <c r="Y57" s="15" t="s">
        <v>1688</v>
      </c>
      <c r="Z57" s="15" t="s">
        <v>1830</v>
      </c>
    </row>
    <row r="58" spans="1:26" hidden="1">
      <c r="A58" s="59" t="s">
        <v>58</v>
      </c>
      <c r="B58" s="60" t="s">
        <v>453</v>
      </c>
      <c r="C58" s="60">
        <v>66485</v>
      </c>
      <c r="D58" s="60">
        <v>63000</v>
      </c>
      <c r="E58" s="60">
        <v>0</v>
      </c>
      <c r="F58" s="60">
        <v>0</v>
      </c>
      <c r="G58" s="60">
        <v>42500</v>
      </c>
      <c r="H58" s="60">
        <v>16000</v>
      </c>
      <c r="I58" s="60">
        <v>124985</v>
      </c>
      <c r="J58" s="61">
        <v>42186</v>
      </c>
      <c r="K58" s="61">
        <v>42551</v>
      </c>
      <c r="L58" s="60">
        <v>1563300</v>
      </c>
      <c r="M58" s="60">
        <v>7.9949465873472805E-2</v>
      </c>
      <c r="N58" s="60">
        <v>0.17639794025458999</v>
      </c>
      <c r="O58" s="60">
        <v>53</v>
      </c>
      <c r="P58" s="60">
        <v>53</v>
      </c>
      <c r="Q58" s="60">
        <v>0</v>
      </c>
      <c r="R58" s="60">
        <v>0</v>
      </c>
      <c r="S58" s="60">
        <v>23485</v>
      </c>
      <c r="T58" s="56" t="s">
        <v>980</v>
      </c>
      <c r="U58" s="56" t="s">
        <v>1111</v>
      </c>
      <c r="V58" s="56" t="s">
        <v>1304</v>
      </c>
      <c r="W58" s="56" t="s">
        <v>1479</v>
      </c>
      <c r="X58" s="15"/>
      <c r="Y58" s="15" t="s">
        <v>1689</v>
      </c>
      <c r="Z58" s="15"/>
    </row>
    <row r="59" spans="1:26" hidden="1">
      <c r="A59" s="59" t="s">
        <v>58</v>
      </c>
      <c r="B59" s="60" t="s">
        <v>453</v>
      </c>
      <c r="C59" s="60">
        <v>72963.520000000004</v>
      </c>
      <c r="D59" s="60">
        <v>68474.33</v>
      </c>
      <c r="E59" s="60">
        <v>0</v>
      </c>
      <c r="F59" s="60">
        <v>0</v>
      </c>
      <c r="G59" s="60">
        <v>50000</v>
      </c>
      <c r="H59" s="60">
        <v>16000</v>
      </c>
      <c r="I59" s="60">
        <v>138963.51999999999</v>
      </c>
      <c r="J59" s="61">
        <v>42552</v>
      </c>
      <c r="K59" s="61">
        <v>42916</v>
      </c>
      <c r="L59" s="60">
        <v>1429317</v>
      </c>
      <c r="M59" s="60">
        <v>9.7223722938998197E-2</v>
      </c>
      <c r="N59" s="60">
        <v>0.21346241092773699</v>
      </c>
      <c r="O59" s="60">
        <v>35</v>
      </c>
      <c r="P59" s="60">
        <v>176</v>
      </c>
      <c r="Q59" s="60">
        <v>0</v>
      </c>
      <c r="R59" s="60">
        <v>0</v>
      </c>
      <c r="S59" s="60">
        <v>21530</v>
      </c>
      <c r="T59" s="56" t="s">
        <v>980</v>
      </c>
      <c r="U59" s="56" t="s">
        <v>1111</v>
      </c>
      <c r="V59" s="56" t="s">
        <v>1304</v>
      </c>
      <c r="W59" s="56" t="s">
        <v>1479</v>
      </c>
      <c r="X59" s="15"/>
      <c r="Y59" s="15" t="s">
        <v>1690</v>
      </c>
      <c r="Z59" s="15"/>
    </row>
    <row r="60" spans="1:26">
      <c r="A60" s="59" t="s">
        <v>58</v>
      </c>
      <c r="B60" s="60">
        <v>0</v>
      </c>
      <c r="C60" s="60">
        <v>72963.520000000004</v>
      </c>
      <c r="D60" s="60">
        <v>68474.33</v>
      </c>
      <c r="E60" s="60">
        <v>0</v>
      </c>
      <c r="F60" s="60">
        <v>0</v>
      </c>
      <c r="G60" s="60">
        <v>50000</v>
      </c>
      <c r="H60" s="60">
        <v>16000</v>
      </c>
      <c r="I60" s="60">
        <v>138963.51999999999</v>
      </c>
      <c r="J60" s="61">
        <v>42552</v>
      </c>
      <c r="K60" s="61">
        <v>42916</v>
      </c>
      <c r="L60" s="60">
        <v>1429317</v>
      </c>
      <c r="M60" s="60">
        <v>9.7223722938998197E-2</v>
      </c>
      <c r="N60" s="60">
        <v>0.21346241092773699</v>
      </c>
      <c r="O60" s="60">
        <v>35</v>
      </c>
      <c r="P60" s="60">
        <v>176</v>
      </c>
      <c r="Q60" s="60">
        <v>0</v>
      </c>
      <c r="R60" s="60">
        <v>0</v>
      </c>
      <c r="S60" s="60">
        <v>21530</v>
      </c>
      <c r="T60" s="56" t="s">
        <v>980</v>
      </c>
      <c r="U60" s="56" t="s">
        <v>1111</v>
      </c>
      <c r="V60" s="56" t="s">
        <v>1304</v>
      </c>
      <c r="W60" s="56" t="s">
        <v>1479</v>
      </c>
      <c r="X60" s="15"/>
      <c r="Y60" s="15" t="s">
        <v>1690</v>
      </c>
      <c r="Z60" s="15"/>
    </row>
    <row r="61" spans="1:26" hidden="1">
      <c r="A61" s="3" t="s">
        <v>59</v>
      </c>
      <c r="B61" s="4">
        <v>3.64</v>
      </c>
      <c r="C61" s="4">
        <v>939707</v>
      </c>
      <c r="D61" s="4">
        <v>988632</v>
      </c>
      <c r="E61" s="4">
        <v>2525</v>
      </c>
      <c r="F61" s="4">
        <v>0</v>
      </c>
      <c r="G61" s="4">
        <v>929389</v>
      </c>
      <c r="H61" s="4">
        <v>0</v>
      </c>
      <c r="I61" s="4">
        <v>1871621</v>
      </c>
      <c r="J61" s="32">
        <v>42248</v>
      </c>
      <c r="K61" s="32">
        <v>42613</v>
      </c>
      <c r="L61" s="4">
        <v>10641529</v>
      </c>
      <c r="M61" s="4">
        <v>0.17587895498851699</v>
      </c>
      <c r="N61" s="4">
        <v>0.38232022672681698</v>
      </c>
      <c r="O61" s="4">
        <v>2300</v>
      </c>
      <c r="P61" s="4">
        <v>2300</v>
      </c>
      <c r="Q61" s="4">
        <v>1720176</v>
      </c>
      <c r="R61" s="4">
        <v>1893473</v>
      </c>
      <c r="S61" s="4">
        <v>318015</v>
      </c>
      <c r="T61" s="15"/>
      <c r="U61" s="15" t="s">
        <v>1112</v>
      </c>
      <c r="V61" s="15" t="s">
        <v>1305</v>
      </c>
      <c r="W61" s="15" t="s">
        <v>1480</v>
      </c>
      <c r="X61" s="15" t="s">
        <v>1576</v>
      </c>
      <c r="Y61" s="15" t="s">
        <v>1691</v>
      </c>
      <c r="Z61" s="15" t="s">
        <v>1831</v>
      </c>
    </row>
    <row r="62" spans="1:26" hidden="1">
      <c r="A62" s="3" t="s">
        <v>60</v>
      </c>
      <c r="B62" s="4">
        <v>5.01</v>
      </c>
      <c r="C62" s="4">
        <v>169293</v>
      </c>
      <c r="D62" s="4">
        <v>86867</v>
      </c>
      <c r="E62" s="4">
        <v>9525</v>
      </c>
      <c r="F62" s="4">
        <v>0</v>
      </c>
      <c r="G62" s="4">
        <v>0</v>
      </c>
      <c r="H62" s="4">
        <v>12366</v>
      </c>
      <c r="I62" s="4">
        <v>191184</v>
      </c>
      <c r="J62" s="32">
        <v>42186</v>
      </c>
      <c r="K62" s="32">
        <v>42551</v>
      </c>
      <c r="L62" s="4">
        <v>4338010</v>
      </c>
      <c r="M62" s="4">
        <v>4.4071820950159199E-2</v>
      </c>
      <c r="N62" s="4">
        <v>0.12758638638454001</v>
      </c>
      <c r="O62" s="4">
        <v>178</v>
      </c>
      <c r="P62" s="4">
        <v>4168</v>
      </c>
      <c r="Q62" s="4">
        <v>25878</v>
      </c>
      <c r="R62" s="4">
        <v>3988</v>
      </c>
      <c r="S62" s="4">
        <v>171748</v>
      </c>
      <c r="T62" s="15"/>
      <c r="U62" s="15" t="s">
        <v>1113</v>
      </c>
      <c r="V62" s="15" t="s">
        <v>1306</v>
      </c>
      <c r="W62" s="15" t="s">
        <v>1481</v>
      </c>
      <c r="X62" s="15" t="s">
        <v>240</v>
      </c>
      <c r="Y62" s="15" t="s">
        <v>1692</v>
      </c>
      <c r="Z62" s="15" t="s">
        <v>1832</v>
      </c>
    </row>
    <row r="63" spans="1:26" hidden="1">
      <c r="A63" s="3" t="s">
        <v>61</v>
      </c>
      <c r="B63" s="4">
        <v>5.21</v>
      </c>
      <c r="C63" s="4">
        <v>104913.25</v>
      </c>
      <c r="D63" s="4">
        <v>118702.19</v>
      </c>
      <c r="E63" s="4">
        <v>0</v>
      </c>
      <c r="F63" s="4">
        <v>0</v>
      </c>
      <c r="G63" s="4">
        <v>0</v>
      </c>
      <c r="H63" s="4">
        <v>20903</v>
      </c>
      <c r="I63" s="4">
        <v>125816.25</v>
      </c>
      <c r="J63" s="32">
        <v>42125</v>
      </c>
      <c r="K63" s="32">
        <v>42490</v>
      </c>
      <c r="L63" s="4">
        <v>2108823.2200000002</v>
      </c>
      <c r="M63" s="4">
        <v>5.9661828837412001E-2</v>
      </c>
      <c r="N63" s="4">
        <v>0.16612611321682999</v>
      </c>
      <c r="O63" s="4">
        <v>341</v>
      </c>
      <c r="P63" s="4">
        <v>4042</v>
      </c>
      <c r="Q63" s="4">
        <v>114980</v>
      </c>
      <c r="R63" s="4">
        <v>1936.32</v>
      </c>
      <c r="S63" s="4">
        <v>4842</v>
      </c>
      <c r="T63" s="15" t="s">
        <v>981</v>
      </c>
      <c r="U63" s="15" t="s">
        <v>1114</v>
      </c>
      <c r="V63" s="15" t="s">
        <v>1307</v>
      </c>
      <c r="W63" s="15" t="s">
        <v>1482</v>
      </c>
      <c r="X63" s="15" t="s">
        <v>240</v>
      </c>
      <c r="Y63" s="15" t="s">
        <v>1693</v>
      </c>
      <c r="Z63" s="15"/>
    </row>
    <row r="64" spans="1:26" hidden="1">
      <c r="A64" s="3" t="s">
        <v>62</v>
      </c>
      <c r="B64" s="4">
        <v>2.84</v>
      </c>
      <c r="C64" s="4">
        <v>508673.57</v>
      </c>
      <c r="D64" s="4">
        <v>329824.86</v>
      </c>
      <c r="E64" s="4">
        <v>0.56999999999999995</v>
      </c>
      <c r="F64" s="4">
        <v>0</v>
      </c>
      <c r="G64" s="4">
        <v>0</v>
      </c>
      <c r="H64" s="4">
        <v>0</v>
      </c>
      <c r="I64" s="4">
        <v>508674.14</v>
      </c>
      <c r="J64" s="32">
        <v>42186</v>
      </c>
      <c r="K64" s="32">
        <v>42551</v>
      </c>
      <c r="L64" s="4">
        <v>9886975</v>
      </c>
      <c r="M64" s="4">
        <v>5.1448915365923401E-2</v>
      </c>
      <c r="N64" s="4">
        <v>0.16154947087456001</v>
      </c>
      <c r="O64" s="4">
        <v>79</v>
      </c>
      <c r="P64" s="4">
        <v>4805</v>
      </c>
      <c r="Q64" s="4">
        <v>214797</v>
      </c>
      <c r="R64" s="4">
        <v>19071</v>
      </c>
      <c r="S64" s="4">
        <v>509043</v>
      </c>
      <c r="T64" s="15"/>
      <c r="U64" s="15" t="s">
        <v>1115</v>
      </c>
      <c r="V64" s="15" t="s">
        <v>1308</v>
      </c>
      <c r="W64" s="15" t="s">
        <v>442</v>
      </c>
      <c r="X64" s="15" t="s">
        <v>442</v>
      </c>
      <c r="Y64" s="15"/>
      <c r="Z64" s="15" t="s">
        <v>666</v>
      </c>
    </row>
    <row r="65" spans="1:26" hidden="1">
      <c r="A65" s="3" t="s">
        <v>217</v>
      </c>
      <c r="B65" s="4" t="s">
        <v>453</v>
      </c>
      <c r="C65" s="4">
        <v>35797</v>
      </c>
      <c r="D65" s="4">
        <v>43538</v>
      </c>
      <c r="E65" s="4">
        <v>145.30000000000001</v>
      </c>
      <c r="F65" s="4">
        <v>0</v>
      </c>
      <c r="G65" s="4">
        <v>0</v>
      </c>
      <c r="H65" s="4">
        <v>60355</v>
      </c>
      <c r="I65" s="4">
        <v>96297.3</v>
      </c>
      <c r="J65" s="32">
        <v>42552</v>
      </c>
      <c r="K65" s="32">
        <v>42916</v>
      </c>
      <c r="L65" s="4">
        <v>1237786</v>
      </c>
      <c r="M65" s="4">
        <v>7.7798020013152502E-2</v>
      </c>
      <c r="N65" s="4">
        <v>0.139687215722265</v>
      </c>
      <c r="O65" s="4">
        <v>6345</v>
      </c>
      <c r="P65" s="4">
        <v>221</v>
      </c>
      <c r="Q65" s="4">
        <v>72372</v>
      </c>
      <c r="R65" s="4">
        <v>0</v>
      </c>
      <c r="S65" s="4">
        <v>0</v>
      </c>
      <c r="T65" s="15"/>
      <c r="U65" s="15" t="s">
        <v>1116</v>
      </c>
      <c r="V65" s="15" t="s">
        <v>1309</v>
      </c>
      <c r="W65" s="15" t="s">
        <v>1483</v>
      </c>
      <c r="X65" s="15"/>
      <c r="Y65" s="15" t="s">
        <v>1694</v>
      </c>
      <c r="Z65" s="15"/>
    </row>
    <row r="66" spans="1:26" hidden="1">
      <c r="A66" s="3" t="s">
        <v>217</v>
      </c>
      <c r="B66" s="4" t="s">
        <v>453</v>
      </c>
      <c r="C66" s="4">
        <v>35797</v>
      </c>
      <c r="D66" s="4">
        <v>43538</v>
      </c>
      <c r="E66" s="4">
        <v>145.30000000000001</v>
      </c>
      <c r="F66" s="4">
        <v>0</v>
      </c>
      <c r="G66" s="4">
        <v>0</v>
      </c>
      <c r="H66" s="4">
        <v>60355</v>
      </c>
      <c r="I66" s="4">
        <v>96297.3</v>
      </c>
      <c r="J66" s="32">
        <v>42552</v>
      </c>
      <c r="K66" s="32">
        <v>42916</v>
      </c>
      <c r="L66" s="4">
        <v>1237786</v>
      </c>
      <c r="M66" s="4">
        <v>7.7798020013152502E-2</v>
      </c>
      <c r="N66" s="4">
        <v>0.139687215722265</v>
      </c>
      <c r="O66" s="4">
        <v>6345</v>
      </c>
      <c r="P66" s="4">
        <v>221</v>
      </c>
      <c r="Q66" s="4">
        <v>72372</v>
      </c>
      <c r="R66" s="4">
        <v>0</v>
      </c>
      <c r="S66" s="4">
        <v>0</v>
      </c>
      <c r="T66" s="15"/>
      <c r="U66" s="15" t="s">
        <v>1116</v>
      </c>
      <c r="V66" s="15" t="s">
        <v>1309</v>
      </c>
      <c r="W66" s="15" t="s">
        <v>1483</v>
      </c>
      <c r="X66" s="15"/>
      <c r="Y66" s="15" t="s">
        <v>1694</v>
      </c>
      <c r="Z66" s="15"/>
    </row>
    <row r="67" spans="1:26" hidden="1">
      <c r="A67" s="3" t="s">
        <v>63</v>
      </c>
      <c r="B67" s="4">
        <v>2.65</v>
      </c>
      <c r="C67" s="4">
        <v>16506</v>
      </c>
      <c r="D67" s="4">
        <v>15716</v>
      </c>
      <c r="E67" s="4">
        <v>0</v>
      </c>
      <c r="F67" s="4">
        <v>0</v>
      </c>
      <c r="G67" s="4">
        <v>0</v>
      </c>
      <c r="H67" s="4">
        <v>23328</v>
      </c>
      <c r="I67" s="4">
        <v>39834</v>
      </c>
      <c r="J67" s="32">
        <v>42552</v>
      </c>
      <c r="K67" s="32">
        <v>42916</v>
      </c>
      <c r="L67" s="4">
        <v>389048</v>
      </c>
      <c r="M67" s="4">
        <v>0.10238839423413</v>
      </c>
      <c r="N67" s="4">
        <v>0.19318140692151101</v>
      </c>
      <c r="O67" s="4">
        <v>5729</v>
      </c>
      <c r="P67" s="4">
        <v>914</v>
      </c>
      <c r="Q67" s="4">
        <v>15184</v>
      </c>
      <c r="R67" s="4">
        <v>0</v>
      </c>
      <c r="S67" s="4">
        <v>32665</v>
      </c>
      <c r="T67" s="15"/>
      <c r="U67" s="15" t="s">
        <v>1117</v>
      </c>
      <c r="V67" s="15" t="s">
        <v>1310</v>
      </c>
      <c r="W67" s="15" t="s">
        <v>255</v>
      </c>
      <c r="X67" s="15" t="s">
        <v>255</v>
      </c>
      <c r="Y67" s="15" t="s">
        <v>1695</v>
      </c>
      <c r="Z67" s="15"/>
    </row>
    <row r="68" spans="1:26" hidden="1">
      <c r="A68" s="3" t="s">
        <v>65</v>
      </c>
      <c r="B68" s="4">
        <v>5.79</v>
      </c>
      <c r="C68" s="4">
        <v>107204</v>
      </c>
      <c r="D68" s="4">
        <v>189087.82</v>
      </c>
      <c r="E68" s="4">
        <v>1351</v>
      </c>
      <c r="F68" s="4">
        <v>0</v>
      </c>
      <c r="G68" s="4">
        <v>0</v>
      </c>
      <c r="H68" s="4">
        <v>72450</v>
      </c>
      <c r="I68" s="4">
        <v>181005</v>
      </c>
      <c r="J68" s="32">
        <v>42552</v>
      </c>
      <c r="K68" s="32">
        <v>42916</v>
      </c>
      <c r="L68" s="4">
        <v>2441935</v>
      </c>
      <c r="M68" s="4">
        <v>7.4123594608374102E-2</v>
      </c>
      <c r="N68" s="4">
        <v>0.16807227055593199</v>
      </c>
      <c r="O68" s="4">
        <v>1862</v>
      </c>
      <c r="P68" s="4">
        <v>3214</v>
      </c>
      <c r="Q68" s="4">
        <v>239671</v>
      </c>
      <c r="R68" s="4">
        <v>0</v>
      </c>
      <c r="S68" s="4">
        <v>463413</v>
      </c>
      <c r="T68" s="15"/>
      <c r="U68" s="15"/>
      <c r="V68" s="15"/>
      <c r="W68" s="15" t="s">
        <v>1484</v>
      </c>
      <c r="X68" s="15"/>
      <c r="Y68" s="15"/>
      <c r="Z68" s="15"/>
    </row>
    <row r="69" spans="1:26" hidden="1">
      <c r="A69" s="3" t="s">
        <v>66</v>
      </c>
      <c r="B69" s="4">
        <v>3.81</v>
      </c>
      <c r="C69" s="4">
        <v>450862</v>
      </c>
      <c r="D69" s="4">
        <v>260146</v>
      </c>
      <c r="E69" s="4">
        <v>0</v>
      </c>
      <c r="F69" s="4">
        <v>0</v>
      </c>
      <c r="G69" s="4">
        <v>326966</v>
      </c>
      <c r="H69" s="4">
        <v>0</v>
      </c>
      <c r="I69" s="4">
        <v>777828</v>
      </c>
      <c r="J69" s="32">
        <v>42186</v>
      </c>
      <c r="K69" s="32">
        <v>42551</v>
      </c>
      <c r="L69" s="4">
        <v>8994238</v>
      </c>
      <c r="M69" s="4">
        <v>8.64807001993943E-2</v>
      </c>
      <c r="N69" s="4">
        <v>0.201024909503173</v>
      </c>
      <c r="O69" s="4">
        <v>4457</v>
      </c>
      <c r="P69" s="4">
        <v>1036</v>
      </c>
      <c r="Q69" s="4">
        <v>108082</v>
      </c>
      <c r="R69" s="4">
        <v>0</v>
      </c>
      <c r="S69" s="4">
        <v>51077</v>
      </c>
      <c r="T69" s="15" t="s">
        <v>982</v>
      </c>
      <c r="U69" s="15" t="s">
        <v>1118</v>
      </c>
      <c r="V69" s="15" t="s">
        <v>1311</v>
      </c>
      <c r="W69" s="15" t="s">
        <v>1485</v>
      </c>
      <c r="X69" s="15" t="s">
        <v>240</v>
      </c>
      <c r="Y69" s="15" t="s">
        <v>1696</v>
      </c>
      <c r="Z69" s="15" t="s">
        <v>1833</v>
      </c>
    </row>
    <row r="70" spans="1:26" hidden="1">
      <c r="A70" s="3" t="s">
        <v>67</v>
      </c>
      <c r="B70" s="4">
        <v>3.26</v>
      </c>
      <c r="C70" s="4">
        <v>415674.74</v>
      </c>
      <c r="D70" s="4">
        <v>443150</v>
      </c>
      <c r="E70" s="4">
        <v>15994.33</v>
      </c>
      <c r="F70" s="4">
        <v>0</v>
      </c>
      <c r="G70" s="4">
        <v>402.52</v>
      </c>
      <c r="H70" s="4">
        <v>590749.41</v>
      </c>
      <c r="I70" s="4">
        <v>1022821</v>
      </c>
      <c r="J70" s="32">
        <v>42552</v>
      </c>
      <c r="K70" s="32">
        <v>42916</v>
      </c>
      <c r="L70" s="4">
        <v>8614351</v>
      </c>
      <c r="M70" s="4">
        <v>0.118734539607221</v>
      </c>
      <c r="N70" s="4">
        <v>0.22200691005045001</v>
      </c>
      <c r="O70" s="4">
        <v>3361</v>
      </c>
      <c r="P70" s="4">
        <v>2068</v>
      </c>
      <c r="Q70" s="4">
        <v>807183</v>
      </c>
      <c r="R70" s="4">
        <v>19600</v>
      </c>
      <c r="S70" s="4">
        <v>66125</v>
      </c>
      <c r="T70" s="15" t="s">
        <v>983</v>
      </c>
      <c r="U70" s="15" t="s">
        <v>1119</v>
      </c>
      <c r="V70" s="15" t="s">
        <v>1312</v>
      </c>
      <c r="W70" s="15" t="s">
        <v>1486</v>
      </c>
      <c r="X70" s="15" t="s">
        <v>1577</v>
      </c>
      <c r="Y70" s="15" t="s">
        <v>1697</v>
      </c>
      <c r="Z70" s="15" t="s">
        <v>1834</v>
      </c>
    </row>
    <row r="71" spans="1:26" hidden="1">
      <c r="A71" s="3" t="s">
        <v>68</v>
      </c>
      <c r="B71" s="4">
        <v>4.01</v>
      </c>
      <c r="C71" s="4">
        <v>4547.26</v>
      </c>
      <c r="D71" s="4">
        <v>7806.06</v>
      </c>
      <c r="E71" s="4">
        <v>33.15</v>
      </c>
      <c r="F71" s="4">
        <v>0</v>
      </c>
      <c r="G71" s="4">
        <v>0</v>
      </c>
      <c r="H71" s="4">
        <v>40773.019999999997</v>
      </c>
      <c r="I71" s="4">
        <v>45353.43</v>
      </c>
      <c r="J71" s="32">
        <v>42552</v>
      </c>
      <c r="K71" s="32">
        <v>42916</v>
      </c>
      <c r="L71" s="4">
        <v>493298</v>
      </c>
      <c r="M71" s="4">
        <v>9.1939213213919402E-2</v>
      </c>
      <c r="N71" s="4">
        <v>0.111665902557886</v>
      </c>
      <c r="O71" s="4">
        <v>6558</v>
      </c>
      <c r="P71" s="4">
        <v>632</v>
      </c>
      <c r="Q71" s="4">
        <v>4735</v>
      </c>
      <c r="R71" s="4">
        <v>0</v>
      </c>
      <c r="S71" s="4">
        <v>14568</v>
      </c>
      <c r="T71" s="15" t="s">
        <v>984</v>
      </c>
      <c r="U71" s="15" t="s">
        <v>1120</v>
      </c>
      <c r="V71" s="15" t="s">
        <v>1313</v>
      </c>
      <c r="W71" s="15" t="s">
        <v>1487</v>
      </c>
      <c r="X71" s="15" t="s">
        <v>1578</v>
      </c>
      <c r="Y71" s="15" t="s">
        <v>1698</v>
      </c>
      <c r="Z71" s="15" t="s">
        <v>1835</v>
      </c>
    </row>
    <row r="72" spans="1:26" hidden="1">
      <c r="A72" s="3" t="s">
        <v>69</v>
      </c>
      <c r="B72" s="4">
        <v>3.31</v>
      </c>
      <c r="C72" s="4">
        <v>22496</v>
      </c>
      <c r="D72" s="4">
        <v>27399</v>
      </c>
      <c r="E72" s="4">
        <v>1253</v>
      </c>
      <c r="F72" s="4">
        <v>0</v>
      </c>
      <c r="G72" s="4">
        <v>0</v>
      </c>
      <c r="H72" s="4">
        <v>42810</v>
      </c>
      <c r="I72" s="4">
        <v>66559</v>
      </c>
      <c r="J72" s="32">
        <v>42552</v>
      </c>
      <c r="K72" s="32">
        <v>42916</v>
      </c>
      <c r="L72" s="4">
        <v>802800</v>
      </c>
      <c r="M72" s="4">
        <v>8.2908570004982599E-2</v>
      </c>
      <c r="N72" s="4">
        <v>0.142875485799701</v>
      </c>
      <c r="O72" s="4">
        <v>6200.8</v>
      </c>
      <c r="P72" s="4">
        <v>1080</v>
      </c>
      <c r="Q72" s="4">
        <v>22100</v>
      </c>
      <c r="R72" s="4">
        <v>0</v>
      </c>
      <c r="S72" s="4">
        <v>12000</v>
      </c>
      <c r="T72" s="15"/>
      <c r="U72" s="15" t="s">
        <v>1121</v>
      </c>
      <c r="V72" s="15" t="s">
        <v>1314</v>
      </c>
      <c r="W72" s="15" t="s">
        <v>1488</v>
      </c>
      <c r="X72" s="15" t="s">
        <v>1579</v>
      </c>
      <c r="Y72" s="15" t="s">
        <v>1699</v>
      </c>
      <c r="Z72" s="15" t="s">
        <v>1836</v>
      </c>
    </row>
    <row r="73" spans="1:26">
      <c r="A73" s="3" t="s">
        <v>70</v>
      </c>
      <c r="B73" s="4">
        <v>1.64</v>
      </c>
      <c r="C73" s="4">
        <v>69260</v>
      </c>
      <c r="D73" s="4">
        <v>82675.8</v>
      </c>
      <c r="E73" s="4">
        <v>0</v>
      </c>
      <c r="F73" s="4">
        <v>0</v>
      </c>
      <c r="G73" s="4">
        <v>0</v>
      </c>
      <c r="H73" s="4">
        <v>34674</v>
      </c>
      <c r="I73" s="4">
        <v>103934</v>
      </c>
      <c r="J73" s="32">
        <v>41640</v>
      </c>
      <c r="K73" s="32">
        <v>42004</v>
      </c>
      <c r="L73" s="4">
        <v>651315</v>
      </c>
      <c r="M73" s="4">
        <v>0.15957562776843801</v>
      </c>
      <c r="N73" s="4">
        <v>0.38714047734199297</v>
      </c>
      <c r="O73" s="4">
        <v>1137</v>
      </c>
      <c r="P73" s="4">
        <v>1593</v>
      </c>
      <c r="Q73" s="4">
        <v>42510</v>
      </c>
      <c r="R73" s="4">
        <v>0</v>
      </c>
      <c r="S73" s="4">
        <v>29209</v>
      </c>
      <c r="T73" s="15" t="s">
        <v>985</v>
      </c>
      <c r="U73" s="15" t="s">
        <v>1122</v>
      </c>
      <c r="V73" s="15" t="s">
        <v>1315</v>
      </c>
      <c r="W73" s="15"/>
      <c r="X73" s="15"/>
      <c r="Y73" s="15" t="s">
        <v>1700</v>
      </c>
      <c r="Z73" s="15" t="s">
        <v>670</v>
      </c>
    </row>
    <row r="74" spans="1:26" hidden="1">
      <c r="A74" s="3" t="s">
        <v>71</v>
      </c>
      <c r="B74" s="4">
        <v>3.33</v>
      </c>
      <c r="C74" s="4">
        <v>48341.9</v>
      </c>
      <c r="D74" s="4">
        <v>50338</v>
      </c>
      <c r="E74" s="4">
        <v>17.78</v>
      </c>
      <c r="F74" s="4">
        <v>0</v>
      </c>
      <c r="G74" s="4">
        <v>83618.7</v>
      </c>
      <c r="H74" s="4">
        <v>63.87</v>
      </c>
      <c r="I74" s="4">
        <v>132042.25</v>
      </c>
      <c r="J74" s="32">
        <v>42186</v>
      </c>
      <c r="K74" s="32">
        <v>42551</v>
      </c>
      <c r="L74" s="4">
        <v>1717556</v>
      </c>
      <c r="M74" s="4">
        <v>7.6877988257733704E-2</v>
      </c>
      <c r="N74" s="4">
        <v>0.14684683119502401</v>
      </c>
      <c r="O74" s="4">
        <v>4271</v>
      </c>
      <c r="P74" s="4">
        <v>1650</v>
      </c>
      <c r="Q74" s="4">
        <v>202836</v>
      </c>
      <c r="R74" s="4">
        <v>0</v>
      </c>
      <c r="S74" s="4">
        <v>56867</v>
      </c>
      <c r="T74" s="15" t="s">
        <v>986</v>
      </c>
      <c r="U74" s="15" t="s">
        <v>1123</v>
      </c>
      <c r="V74" s="15" t="s">
        <v>1316</v>
      </c>
      <c r="W74" s="15" t="s">
        <v>1489</v>
      </c>
      <c r="X74" s="15" t="s">
        <v>1580</v>
      </c>
      <c r="Y74" s="15" t="s">
        <v>1701</v>
      </c>
      <c r="Z74" s="15" t="s">
        <v>1837</v>
      </c>
    </row>
    <row r="75" spans="1:26" hidden="1">
      <c r="A75" s="3" t="s">
        <v>72</v>
      </c>
      <c r="B75" s="4">
        <v>3.03</v>
      </c>
      <c r="C75" s="4">
        <v>36804</v>
      </c>
      <c r="D75" s="4">
        <v>35737</v>
      </c>
      <c r="E75" s="4">
        <v>208.01</v>
      </c>
      <c r="F75" s="4">
        <v>208.01</v>
      </c>
      <c r="G75" s="4">
        <v>0</v>
      </c>
      <c r="H75" s="4">
        <v>100164</v>
      </c>
      <c r="I75" s="4">
        <v>137176.01</v>
      </c>
      <c r="J75" s="32">
        <v>42156</v>
      </c>
      <c r="K75" s="32">
        <v>42521</v>
      </c>
      <c r="L75" s="4">
        <v>1519239</v>
      </c>
      <c r="M75" s="4">
        <v>9.0292580693360297E-2</v>
      </c>
      <c r="N75" s="4">
        <v>0.14213469375127899</v>
      </c>
      <c r="O75" s="4">
        <v>5692</v>
      </c>
      <c r="P75" s="4">
        <v>635</v>
      </c>
      <c r="Q75" s="4">
        <v>96690</v>
      </c>
      <c r="R75" s="4">
        <v>0</v>
      </c>
      <c r="S75" s="4">
        <v>8150</v>
      </c>
      <c r="T75" s="15" t="s">
        <v>987</v>
      </c>
      <c r="U75" s="15" t="s">
        <v>1124</v>
      </c>
      <c r="V75" s="15" t="s">
        <v>1317</v>
      </c>
      <c r="W75" s="15"/>
      <c r="X75" s="15" t="s">
        <v>453</v>
      </c>
      <c r="Y75" s="15" t="s">
        <v>1702</v>
      </c>
      <c r="Z75" s="15" t="s">
        <v>1838</v>
      </c>
    </row>
    <row r="76" spans="1:26" hidden="1">
      <c r="A76" s="3" t="s">
        <v>72</v>
      </c>
      <c r="B76" s="4">
        <v>2.73</v>
      </c>
      <c r="C76" s="4">
        <v>37679.370000000003</v>
      </c>
      <c r="D76" s="4">
        <v>35737</v>
      </c>
      <c r="E76" s="4">
        <v>208.01</v>
      </c>
      <c r="F76" s="4">
        <v>208.01</v>
      </c>
      <c r="G76" s="4">
        <v>0</v>
      </c>
      <c r="H76" s="4">
        <v>108908</v>
      </c>
      <c r="I76" s="4">
        <v>146795.38</v>
      </c>
      <c r="J76" s="32">
        <v>42522</v>
      </c>
      <c r="K76" s="32">
        <v>42886</v>
      </c>
      <c r="L76" s="4">
        <v>1523838</v>
      </c>
      <c r="M76" s="4">
        <v>9.6332667908268499E-2</v>
      </c>
      <c r="N76" s="4">
        <v>0.14924764430339699</v>
      </c>
      <c r="O76" s="4">
        <v>5683</v>
      </c>
      <c r="P76" s="4">
        <v>898</v>
      </c>
      <c r="Q76" s="4">
        <v>96690</v>
      </c>
      <c r="R76" s="4">
        <v>0</v>
      </c>
      <c r="S76" s="4">
        <v>8150</v>
      </c>
      <c r="T76" s="15" t="s">
        <v>988</v>
      </c>
      <c r="U76" s="15" t="s">
        <v>1124</v>
      </c>
      <c r="V76" s="15" t="s">
        <v>1318</v>
      </c>
      <c r="W76" s="15"/>
      <c r="X76" s="15" t="s">
        <v>453</v>
      </c>
      <c r="Y76" s="15" t="s">
        <v>1702</v>
      </c>
      <c r="Z76" s="15" t="s">
        <v>1838</v>
      </c>
    </row>
    <row r="77" spans="1:26">
      <c r="A77" s="3" t="s">
        <v>73</v>
      </c>
      <c r="B77" s="4">
        <v>2.39</v>
      </c>
      <c r="C77" s="4">
        <v>45952.5</v>
      </c>
      <c r="D77" s="4">
        <v>37496.6</v>
      </c>
      <c r="E77" s="4">
        <v>108.1</v>
      </c>
      <c r="F77" s="4">
        <v>31.1</v>
      </c>
      <c r="G77" s="4">
        <v>0</v>
      </c>
      <c r="H77" s="4">
        <v>106310.5</v>
      </c>
      <c r="I77" s="4">
        <v>152371.1</v>
      </c>
      <c r="J77" s="32">
        <v>42186</v>
      </c>
      <c r="K77" s="32">
        <v>42551</v>
      </c>
      <c r="L77" s="4">
        <v>1995999</v>
      </c>
      <c r="M77" s="4">
        <v>7.6338264698529404E-2</v>
      </c>
      <c r="N77" s="4">
        <v>0.12560599980260501</v>
      </c>
      <c r="O77" s="4">
        <v>3721</v>
      </c>
      <c r="P77" s="4">
        <v>8</v>
      </c>
      <c r="Q77" s="4">
        <v>39465</v>
      </c>
      <c r="R77" s="4">
        <v>10441</v>
      </c>
      <c r="S77" s="4">
        <v>29988</v>
      </c>
      <c r="T77" s="15" t="s">
        <v>989</v>
      </c>
      <c r="U77" s="15" t="s">
        <v>1125</v>
      </c>
      <c r="V77" s="15" t="s">
        <v>1319</v>
      </c>
      <c r="W77" s="15"/>
      <c r="X77" s="15" t="s">
        <v>1581</v>
      </c>
      <c r="Y77" s="15" t="s">
        <v>1703</v>
      </c>
      <c r="Z77" s="15"/>
    </row>
    <row r="78" spans="1:26">
      <c r="A78" s="3" t="s">
        <v>74</v>
      </c>
      <c r="B78" s="4">
        <v>2.4</v>
      </c>
      <c r="C78" s="4">
        <v>155563</v>
      </c>
      <c r="D78" s="4">
        <v>169536</v>
      </c>
      <c r="E78" s="4">
        <v>0</v>
      </c>
      <c r="F78" s="4">
        <v>0</v>
      </c>
      <c r="G78" s="4">
        <v>0</v>
      </c>
      <c r="H78" s="4">
        <v>338742</v>
      </c>
      <c r="I78" s="4">
        <v>494305</v>
      </c>
      <c r="J78" s="32">
        <v>42736</v>
      </c>
      <c r="K78" s="32">
        <v>43100</v>
      </c>
      <c r="L78" s="4">
        <v>2794717</v>
      </c>
      <c r="M78" s="4">
        <v>0.17687121808755599</v>
      </c>
      <c r="N78" s="4">
        <v>0.29599054931143298</v>
      </c>
      <c r="O78" s="4">
        <v>5631</v>
      </c>
      <c r="P78" s="4">
        <v>799</v>
      </c>
      <c r="Q78" s="4">
        <v>135557</v>
      </c>
      <c r="R78" s="4">
        <v>7318</v>
      </c>
      <c r="S78" s="4">
        <v>51253</v>
      </c>
      <c r="T78" s="15"/>
      <c r="U78" s="15" t="s">
        <v>1126</v>
      </c>
      <c r="V78" s="15" t="s">
        <v>1320</v>
      </c>
      <c r="W78" s="15"/>
      <c r="X78" s="15"/>
      <c r="Y78" s="15" t="s">
        <v>1704</v>
      </c>
      <c r="Z78" s="15"/>
    </row>
    <row r="79" spans="1:26" hidden="1">
      <c r="A79" s="3" t="s">
        <v>75</v>
      </c>
      <c r="B79" s="4">
        <v>4.1900000000000004</v>
      </c>
      <c r="C79" s="4">
        <v>911951.26</v>
      </c>
      <c r="D79" s="4">
        <v>963026.76399999997</v>
      </c>
      <c r="E79" s="4">
        <v>4521</v>
      </c>
      <c r="F79" s="4">
        <v>0</v>
      </c>
      <c r="G79" s="4">
        <v>0</v>
      </c>
      <c r="H79" s="4">
        <v>0</v>
      </c>
      <c r="I79" s="4">
        <v>916472.26</v>
      </c>
      <c r="J79" s="32">
        <v>42186</v>
      </c>
      <c r="K79" s="32">
        <v>42551</v>
      </c>
      <c r="L79" s="4">
        <v>17232144</v>
      </c>
      <c r="M79" s="4">
        <v>5.3183878918374901E-2</v>
      </c>
      <c r="N79" s="4">
        <v>0.16643593254559599</v>
      </c>
      <c r="O79" s="4">
        <v>4622</v>
      </c>
      <c r="P79" s="4">
        <v>1228.3</v>
      </c>
      <c r="Q79" s="4">
        <v>1012948</v>
      </c>
      <c r="R79" s="4">
        <v>25069</v>
      </c>
      <c r="S79" s="4">
        <v>477972</v>
      </c>
      <c r="T79" s="15"/>
      <c r="U79" s="15" t="s">
        <v>1127</v>
      </c>
      <c r="V79" s="15" t="s">
        <v>1321</v>
      </c>
      <c r="W79" s="15" t="s">
        <v>1490</v>
      </c>
      <c r="X79" s="15" t="s">
        <v>1582</v>
      </c>
      <c r="Y79" s="15"/>
      <c r="Z79" s="15" t="s">
        <v>1839</v>
      </c>
    </row>
    <row r="80" spans="1:26" hidden="1">
      <c r="A80" s="3" t="s">
        <v>75</v>
      </c>
      <c r="B80" s="4">
        <v>3.95</v>
      </c>
      <c r="C80" s="4">
        <v>951002</v>
      </c>
      <c r="D80" s="4">
        <v>963026.76399999997</v>
      </c>
      <c r="E80" s="4">
        <v>4521</v>
      </c>
      <c r="F80" s="4">
        <v>0</v>
      </c>
      <c r="G80" s="4">
        <v>0</v>
      </c>
      <c r="H80" s="4">
        <v>0</v>
      </c>
      <c r="I80" s="4">
        <v>955523</v>
      </c>
      <c r="J80" s="32">
        <v>42552</v>
      </c>
      <c r="K80" s="32">
        <v>42916</v>
      </c>
      <c r="L80" s="4">
        <v>17232144</v>
      </c>
      <c r="M80" s="4">
        <v>5.5450035700723002E-2</v>
      </c>
      <c r="N80" s="4">
        <v>0.173551664842169</v>
      </c>
      <c r="O80" s="4">
        <v>4384.6000000000004</v>
      </c>
      <c r="P80" s="4">
        <v>1436.6</v>
      </c>
      <c r="Q80" s="4">
        <v>543850</v>
      </c>
      <c r="R80" s="4">
        <v>25069</v>
      </c>
      <c r="S80" s="4">
        <v>709509</v>
      </c>
      <c r="T80" s="15" t="s">
        <v>990</v>
      </c>
      <c r="U80" s="15" t="s">
        <v>1127</v>
      </c>
      <c r="V80" s="15" t="s">
        <v>1321</v>
      </c>
      <c r="W80" s="15" t="s">
        <v>1490</v>
      </c>
      <c r="X80" s="15" t="s">
        <v>1582</v>
      </c>
      <c r="Y80" s="15"/>
      <c r="Z80" s="15" t="s">
        <v>1839</v>
      </c>
    </row>
    <row r="81" spans="1:26">
      <c r="A81" s="3" t="s">
        <v>76</v>
      </c>
      <c r="B81" s="4">
        <v>1.84</v>
      </c>
      <c r="C81" s="4">
        <v>283793</v>
      </c>
      <c r="D81" s="4">
        <v>205547</v>
      </c>
      <c r="E81" s="4">
        <v>46362</v>
      </c>
      <c r="F81" s="4">
        <v>57274</v>
      </c>
      <c r="G81" s="4">
        <v>0</v>
      </c>
      <c r="H81" s="4">
        <v>3104695</v>
      </c>
      <c r="I81" s="4">
        <v>3434850</v>
      </c>
      <c r="J81" s="32">
        <v>42186</v>
      </c>
      <c r="K81" s="32">
        <v>42551</v>
      </c>
      <c r="L81" s="4">
        <v>12991234</v>
      </c>
      <c r="M81" s="4">
        <v>0.264397516048129</v>
      </c>
      <c r="N81" s="4">
        <v>0.31114573257629002</v>
      </c>
      <c r="O81" s="4">
        <v>5218</v>
      </c>
      <c r="P81" s="4">
        <v>1322</v>
      </c>
      <c r="Q81" s="4">
        <v>1592945</v>
      </c>
      <c r="R81" s="4">
        <v>0</v>
      </c>
      <c r="S81" s="4">
        <v>163427</v>
      </c>
      <c r="T81" s="15"/>
      <c r="U81" s="15"/>
      <c r="V81" s="15"/>
      <c r="W81" s="15"/>
      <c r="X81" s="15" t="s">
        <v>1583</v>
      </c>
      <c r="Y81" s="15"/>
      <c r="Z81" s="15"/>
    </row>
    <row r="82" spans="1:26" hidden="1">
      <c r="A82" s="3" t="s">
        <v>77</v>
      </c>
      <c r="B82" s="4">
        <v>4.28</v>
      </c>
      <c r="C82" s="4">
        <v>111562.07</v>
      </c>
      <c r="D82" s="4">
        <v>105515.64</v>
      </c>
      <c r="E82" s="4">
        <v>0</v>
      </c>
      <c r="F82" s="4">
        <v>0</v>
      </c>
      <c r="G82" s="4">
        <v>0</v>
      </c>
      <c r="H82" s="4">
        <v>184423.8</v>
      </c>
      <c r="I82" s="4">
        <v>295985.87</v>
      </c>
      <c r="J82" s="32">
        <v>42156</v>
      </c>
      <c r="K82" s="32">
        <v>42521</v>
      </c>
      <c r="L82" s="4">
        <v>2676992</v>
      </c>
      <c r="M82" s="4">
        <v>0.110566587423496</v>
      </c>
      <c r="N82" s="4">
        <v>0.199749831079062</v>
      </c>
      <c r="O82" s="4">
        <v>6230</v>
      </c>
      <c r="P82" s="4">
        <v>462</v>
      </c>
      <c r="Q82" s="4">
        <v>131912</v>
      </c>
      <c r="R82" s="4">
        <v>2908</v>
      </c>
      <c r="S82" s="4">
        <v>112319</v>
      </c>
      <c r="T82" s="15"/>
      <c r="U82" s="15"/>
      <c r="V82" s="15"/>
      <c r="W82" s="15"/>
      <c r="X82" s="15"/>
      <c r="Y82" s="15" t="s">
        <v>1705</v>
      </c>
      <c r="Z82" s="15"/>
    </row>
    <row r="83" spans="1:26">
      <c r="A83" s="3" t="s">
        <v>78</v>
      </c>
      <c r="B83" s="4">
        <v>1.82</v>
      </c>
      <c r="C83" s="4">
        <v>372236</v>
      </c>
      <c r="D83" s="4">
        <v>281413</v>
      </c>
      <c r="E83" s="4">
        <v>44</v>
      </c>
      <c r="F83" s="4">
        <v>24</v>
      </c>
      <c r="G83" s="4">
        <v>489141</v>
      </c>
      <c r="H83" s="4">
        <v>266762</v>
      </c>
      <c r="I83" s="4">
        <v>1128183</v>
      </c>
      <c r="J83" s="32">
        <v>42186</v>
      </c>
      <c r="K83" s="32">
        <v>42551</v>
      </c>
      <c r="L83" s="4">
        <v>6761579</v>
      </c>
      <c r="M83" s="4">
        <v>0.16685200306023201</v>
      </c>
      <c r="N83" s="4">
        <v>0.29913075629227998</v>
      </c>
      <c r="O83" s="4">
        <v>3931</v>
      </c>
      <c r="P83" s="4">
        <v>1292</v>
      </c>
      <c r="Q83" s="4">
        <v>51748</v>
      </c>
      <c r="R83" s="4">
        <v>16240</v>
      </c>
      <c r="S83" s="4">
        <v>402560</v>
      </c>
      <c r="T83" s="15"/>
      <c r="U83" s="15" t="s">
        <v>1128</v>
      </c>
      <c r="V83" s="15" t="s">
        <v>1322</v>
      </c>
      <c r="W83" s="15" t="s">
        <v>1491</v>
      </c>
      <c r="X83" s="15"/>
      <c r="Y83" s="15" t="s">
        <v>1706</v>
      </c>
      <c r="Z83" s="15"/>
    </row>
    <row r="84" spans="1:26">
      <c r="A84" s="3" t="s">
        <v>78</v>
      </c>
      <c r="B84" s="4">
        <v>1.82</v>
      </c>
      <c r="C84" s="4">
        <v>372236</v>
      </c>
      <c r="D84" s="4">
        <v>281413</v>
      </c>
      <c r="E84" s="4">
        <v>44</v>
      </c>
      <c r="F84" s="4">
        <v>24</v>
      </c>
      <c r="G84" s="4">
        <v>489141</v>
      </c>
      <c r="H84" s="4">
        <v>266762</v>
      </c>
      <c r="I84" s="4">
        <v>1128183</v>
      </c>
      <c r="J84" s="32">
        <v>42186</v>
      </c>
      <c r="K84" s="32">
        <v>42551</v>
      </c>
      <c r="L84" s="4">
        <v>6761579</v>
      </c>
      <c r="M84" s="4">
        <v>0.16685200306023201</v>
      </c>
      <c r="N84" s="4">
        <v>0.29913075629227998</v>
      </c>
      <c r="O84" s="4">
        <v>3931</v>
      </c>
      <c r="P84" s="4">
        <v>1292</v>
      </c>
      <c r="Q84" s="4">
        <v>51748</v>
      </c>
      <c r="R84" s="4">
        <v>16240</v>
      </c>
      <c r="S84" s="4">
        <v>402560</v>
      </c>
      <c r="T84" s="15"/>
      <c r="U84" s="15" t="s">
        <v>1129</v>
      </c>
      <c r="V84" s="15" t="s">
        <v>1323</v>
      </c>
      <c r="W84" s="15" t="s">
        <v>1492</v>
      </c>
      <c r="X84" s="15"/>
      <c r="Y84" s="15" t="s">
        <v>1706</v>
      </c>
      <c r="Z84" s="15"/>
    </row>
    <row r="85" spans="1:26" hidden="1">
      <c r="A85" s="3" t="s">
        <v>79</v>
      </c>
      <c r="B85" s="4">
        <v>4.46</v>
      </c>
      <c r="C85" s="4">
        <v>91553.59</v>
      </c>
      <c r="D85" s="4">
        <v>124585.64</v>
      </c>
      <c r="E85" s="4">
        <v>350.25</v>
      </c>
      <c r="F85" s="4">
        <v>0</v>
      </c>
      <c r="G85" s="4">
        <v>0</v>
      </c>
      <c r="H85" s="4">
        <v>0</v>
      </c>
      <c r="I85" s="4">
        <v>91903.84</v>
      </c>
      <c r="J85" s="32">
        <v>42186</v>
      </c>
      <c r="K85" s="32">
        <v>42551</v>
      </c>
      <c r="L85" s="4">
        <v>1775278</v>
      </c>
      <c r="M85" s="4">
        <v>5.17687032678825E-2</v>
      </c>
      <c r="N85" s="4">
        <v>0.16213152114767401</v>
      </c>
      <c r="O85" s="4">
        <v>4206</v>
      </c>
      <c r="P85" s="4">
        <v>1333</v>
      </c>
      <c r="Q85" s="4">
        <v>0</v>
      </c>
      <c r="R85" s="4">
        <v>0</v>
      </c>
      <c r="S85" s="4">
        <v>63652</v>
      </c>
      <c r="T85" s="15" t="s">
        <v>991</v>
      </c>
      <c r="U85" s="15" t="s">
        <v>1130</v>
      </c>
      <c r="V85" s="15" t="s">
        <v>1324</v>
      </c>
      <c r="W85" s="15"/>
      <c r="X85" s="15"/>
      <c r="Y85" s="15"/>
      <c r="Z85" s="15"/>
    </row>
    <row r="86" spans="1:26">
      <c r="A86" s="3" t="s">
        <v>80</v>
      </c>
      <c r="B86" s="4">
        <v>2.06</v>
      </c>
      <c r="C86" s="4">
        <v>63623.360000000001</v>
      </c>
      <c r="D86" s="4">
        <v>66126.7</v>
      </c>
      <c r="E86" s="4">
        <v>365.98</v>
      </c>
      <c r="F86" s="4">
        <v>451.89</v>
      </c>
      <c r="G86" s="4">
        <v>132287.54999999999</v>
      </c>
      <c r="H86" s="4">
        <v>146861.07</v>
      </c>
      <c r="I86" s="4">
        <v>343137.96</v>
      </c>
      <c r="J86" s="32">
        <v>42186</v>
      </c>
      <c r="K86" s="32">
        <v>42551</v>
      </c>
      <c r="L86" s="4">
        <v>1606242</v>
      </c>
      <c r="M86" s="4">
        <v>0.21362780950815599</v>
      </c>
      <c r="N86" s="4">
        <v>0.31486504549127697</v>
      </c>
      <c r="O86" s="4">
        <v>6430</v>
      </c>
      <c r="P86" s="4">
        <v>409</v>
      </c>
      <c r="Q86" s="4">
        <v>95809</v>
      </c>
      <c r="R86" s="4">
        <v>0</v>
      </c>
      <c r="S86" s="4">
        <v>14141</v>
      </c>
      <c r="T86" s="15"/>
      <c r="U86" s="15" t="s">
        <v>1131</v>
      </c>
      <c r="V86" s="15" t="s">
        <v>1325</v>
      </c>
      <c r="W86" s="15" t="s">
        <v>1493</v>
      </c>
      <c r="X86" s="15" t="s">
        <v>1584</v>
      </c>
      <c r="Y86" s="15" t="s">
        <v>1707</v>
      </c>
      <c r="Z86" s="15"/>
    </row>
    <row r="87" spans="1:26" hidden="1">
      <c r="A87" s="3" t="s">
        <v>81</v>
      </c>
      <c r="B87" s="4">
        <v>3.28</v>
      </c>
      <c r="C87" s="4">
        <v>29713.4</v>
      </c>
      <c r="D87" s="4">
        <v>29807.5</v>
      </c>
      <c r="E87" s="4">
        <v>0</v>
      </c>
      <c r="F87" s="4">
        <v>0</v>
      </c>
      <c r="G87" s="4">
        <v>0</v>
      </c>
      <c r="H87" s="4">
        <v>123536</v>
      </c>
      <c r="I87" s="4">
        <v>153249.4</v>
      </c>
      <c r="J87" s="32">
        <v>42552</v>
      </c>
      <c r="K87" s="32">
        <v>42916</v>
      </c>
      <c r="L87" s="4">
        <v>1204699</v>
      </c>
      <c r="M87" s="4">
        <v>0.127209701344485</v>
      </c>
      <c r="N87" s="4">
        <v>0.179991911672542</v>
      </c>
      <c r="O87" s="4">
        <v>5218</v>
      </c>
      <c r="P87" s="4">
        <v>1044</v>
      </c>
      <c r="Q87" s="4">
        <v>38338</v>
      </c>
      <c r="R87" s="4">
        <v>0</v>
      </c>
      <c r="S87" s="4">
        <v>63940</v>
      </c>
      <c r="T87" s="15"/>
      <c r="U87" s="15" t="s">
        <v>1132</v>
      </c>
      <c r="V87" s="15" t="s">
        <v>1326</v>
      </c>
      <c r="W87" s="15"/>
      <c r="X87" s="15"/>
      <c r="Y87" s="15" t="s">
        <v>1708</v>
      </c>
      <c r="Z87" s="15"/>
    </row>
    <row r="88" spans="1:26" hidden="1">
      <c r="A88" s="3" t="s">
        <v>218</v>
      </c>
      <c r="B88" s="4" t="s">
        <v>453</v>
      </c>
      <c r="C88" s="4">
        <v>34978</v>
      </c>
      <c r="D88" s="4">
        <v>37434</v>
      </c>
      <c r="E88" s="4">
        <v>0</v>
      </c>
      <c r="F88" s="4">
        <v>0</v>
      </c>
      <c r="G88" s="4">
        <v>0</v>
      </c>
      <c r="H88" s="4">
        <v>35958</v>
      </c>
      <c r="I88" s="4">
        <v>70936</v>
      </c>
      <c r="J88" s="32">
        <v>42917</v>
      </c>
      <c r="K88" s="32">
        <v>43281</v>
      </c>
      <c r="L88" s="4">
        <v>1016163</v>
      </c>
      <c r="M88" s="4">
        <v>6.9807698174407101E-2</v>
      </c>
      <c r="N88" s="4">
        <v>0.14347001416111399</v>
      </c>
      <c r="O88" s="4">
        <v>5758</v>
      </c>
      <c r="P88" s="4">
        <v>999</v>
      </c>
      <c r="Q88" s="4">
        <v>67000</v>
      </c>
      <c r="R88" s="4">
        <v>0</v>
      </c>
      <c r="S88" s="4">
        <v>0</v>
      </c>
      <c r="T88" s="15" t="s">
        <v>992</v>
      </c>
      <c r="U88" s="15" t="s">
        <v>1133</v>
      </c>
      <c r="V88" s="15" t="s">
        <v>1327</v>
      </c>
      <c r="W88" s="15" t="s">
        <v>1494</v>
      </c>
      <c r="X88" s="15"/>
      <c r="Y88" s="15" t="s">
        <v>1709</v>
      </c>
      <c r="Z88" s="15"/>
    </row>
    <row r="89" spans="1:26">
      <c r="A89" s="3" t="s">
        <v>82</v>
      </c>
      <c r="B89" s="4">
        <v>1.84</v>
      </c>
      <c r="C89" s="4">
        <v>232973</v>
      </c>
      <c r="D89" s="4">
        <v>191310</v>
      </c>
      <c r="E89" s="4">
        <v>0</v>
      </c>
      <c r="F89" s="4">
        <v>0</v>
      </c>
      <c r="G89" s="4">
        <v>320656</v>
      </c>
      <c r="H89" s="4">
        <v>628224</v>
      </c>
      <c r="I89" s="4">
        <v>1181853</v>
      </c>
      <c r="J89" s="32">
        <v>42005</v>
      </c>
      <c r="K89" s="32">
        <v>42369</v>
      </c>
      <c r="L89" s="4">
        <v>4573471</v>
      </c>
      <c r="M89" s="4">
        <v>0.25841488882295299</v>
      </c>
      <c r="N89" s="4">
        <v>0.38144910506702701</v>
      </c>
      <c r="O89" s="4">
        <v>5111</v>
      </c>
      <c r="P89" s="4">
        <v>1198</v>
      </c>
      <c r="Q89" s="4">
        <v>181541</v>
      </c>
      <c r="R89" s="4">
        <v>3101</v>
      </c>
      <c r="S89" s="4">
        <v>299117</v>
      </c>
      <c r="T89" s="15"/>
      <c r="U89" s="15" t="s">
        <v>1134</v>
      </c>
      <c r="V89" s="15" t="s">
        <v>1328</v>
      </c>
      <c r="W89" s="15"/>
      <c r="X89" s="15"/>
      <c r="Y89" s="15"/>
      <c r="Z89" s="15"/>
    </row>
    <row r="90" spans="1:26" hidden="1">
      <c r="A90" s="3" t="s">
        <v>82</v>
      </c>
      <c r="B90" s="4">
        <v>3.3</v>
      </c>
      <c r="C90" s="4">
        <v>238666</v>
      </c>
      <c r="D90" s="4">
        <v>191310</v>
      </c>
      <c r="E90" s="4">
        <v>18.2</v>
      </c>
      <c r="F90" s="4">
        <v>0</v>
      </c>
      <c r="G90" s="4">
        <v>0</v>
      </c>
      <c r="H90" s="4">
        <v>371549</v>
      </c>
      <c r="I90" s="4">
        <v>610233.19999999995</v>
      </c>
      <c r="J90" s="32">
        <v>42552</v>
      </c>
      <c r="K90" s="32">
        <v>42916</v>
      </c>
      <c r="L90" s="4">
        <v>4572331</v>
      </c>
      <c r="M90" s="4">
        <v>0.133462166234247</v>
      </c>
      <c r="N90" s="4">
        <v>0.24516563652106499</v>
      </c>
      <c r="O90" s="4">
        <v>5070.5</v>
      </c>
      <c r="P90" s="4">
        <v>1385.3</v>
      </c>
      <c r="Q90" s="4">
        <v>184255</v>
      </c>
      <c r="R90" s="4">
        <v>3101</v>
      </c>
      <c r="S90" s="4">
        <v>312399</v>
      </c>
      <c r="T90" s="15" t="s">
        <v>993</v>
      </c>
      <c r="U90" s="15" t="s">
        <v>1135</v>
      </c>
      <c r="V90" s="15" t="s">
        <v>1329</v>
      </c>
      <c r="W90" s="15" t="s">
        <v>1495</v>
      </c>
      <c r="X90" s="15" t="s">
        <v>1585</v>
      </c>
      <c r="Y90" s="15" t="s">
        <v>1710</v>
      </c>
      <c r="Z90" s="15"/>
    </row>
    <row r="91" spans="1:26" hidden="1">
      <c r="A91" s="3" t="s">
        <v>83</v>
      </c>
      <c r="B91" s="4">
        <v>4.54</v>
      </c>
      <c r="C91" s="4">
        <v>40103</v>
      </c>
      <c r="D91" s="4">
        <v>64271</v>
      </c>
      <c r="E91" s="4">
        <v>57.7</v>
      </c>
      <c r="F91" s="4">
        <v>0</v>
      </c>
      <c r="G91" s="4">
        <v>0</v>
      </c>
      <c r="H91" s="4">
        <v>62595</v>
      </c>
      <c r="I91" s="4">
        <v>102755.7</v>
      </c>
      <c r="J91" s="32">
        <v>42370</v>
      </c>
      <c r="K91" s="32">
        <v>42735</v>
      </c>
      <c r="L91" s="4">
        <v>1303887</v>
      </c>
      <c r="M91" s="4">
        <v>7.8807212588207401E-2</v>
      </c>
      <c r="N91" s="4">
        <v>0.14462612174214501</v>
      </c>
      <c r="O91" s="4">
        <v>3934</v>
      </c>
      <c r="P91" s="4">
        <v>392</v>
      </c>
      <c r="Q91" s="4">
        <v>67384</v>
      </c>
      <c r="R91" s="4">
        <v>2907</v>
      </c>
      <c r="S91" s="4">
        <v>0</v>
      </c>
      <c r="T91" s="15" t="s">
        <v>994</v>
      </c>
      <c r="U91" s="15" t="s">
        <v>1136</v>
      </c>
      <c r="V91" s="15" t="s">
        <v>1330</v>
      </c>
      <c r="W91" s="15"/>
      <c r="X91" s="15"/>
      <c r="Y91" s="15" t="s">
        <v>1711</v>
      </c>
      <c r="Z91" s="15"/>
    </row>
    <row r="92" spans="1:26" hidden="1">
      <c r="A92" s="3" t="s">
        <v>84</v>
      </c>
      <c r="B92" s="4" t="s">
        <v>453</v>
      </c>
      <c r="C92" s="4">
        <v>93756.78</v>
      </c>
      <c r="D92" s="4">
        <v>95602.8</v>
      </c>
      <c r="E92" s="4">
        <v>4554.32</v>
      </c>
      <c r="F92" s="4">
        <v>3867.4</v>
      </c>
      <c r="G92" s="4">
        <v>0</v>
      </c>
      <c r="H92" s="4">
        <v>52269.599999999999</v>
      </c>
      <c r="I92" s="4">
        <v>150580.70000000001</v>
      </c>
      <c r="J92" s="32">
        <v>42522</v>
      </c>
      <c r="K92" s="32">
        <v>42886</v>
      </c>
      <c r="L92" s="4">
        <v>3789576.3153659399</v>
      </c>
      <c r="M92" s="4">
        <v>3.9735480349602503E-2</v>
      </c>
      <c r="N92" s="4">
        <v>9.2902999999999999E-2</v>
      </c>
      <c r="O92" s="4">
        <v>6129</v>
      </c>
      <c r="P92" s="4">
        <v>693</v>
      </c>
      <c r="Q92" s="4">
        <v>122310.31406837099</v>
      </c>
      <c r="R92" s="4">
        <v>1883.684322975</v>
      </c>
      <c r="S92" s="4">
        <v>171921.17718032401</v>
      </c>
      <c r="T92" s="15" t="s">
        <v>995</v>
      </c>
      <c r="U92" s="15" t="s">
        <v>1137</v>
      </c>
      <c r="V92" s="15" t="s">
        <v>1331</v>
      </c>
      <c r="W92" s="15" t="s">
        <v>1496</v>
      </c>
      <c r="X92" s="15" t="s">
        <v>453</v>
      </c>
      <c r="Y92" s="15" t="s">
        <v>1712</v>
      </c>
      <c r="Z92" s="15" t="s">
        <v>1840</v>
      </c>
    </row>
    <row r="93" spans="1:26" hidden="1">
      <c r="A93" s="3" t="s">
        <v>84</v>
      </c>
      <c r="B93" s="4">
        <v>4.4000000000000004</v>
      </c>
      <c r="C93" s="4">
        <v>93756.78</v>
      </c>
      <c r="D93" s="4">
        <v>95602.8</v>
      </c>
      <c r="E93" s="4">
        <v>4554.32</v>
      </c>
      <c r="F93" s="4">
        <v>3867.4</v>
      </c>
      <c r="G93" s="4">
        <v>0</v>
      </c>
      <c r="H93" s="4">
        <v>52269.599999999999</v>
      </c>
      <c r="I93" s="4">
        <v>150580.70000000001</v>
      </c>
      <c r="J93" s="32">
        <v>42522</v>
      </c>
      <c r="K93" s="32">
        <v>42886</v>
      </c>
      <c r="L93" s="4">
        <v>3789576.3153659399</v>
      </c>
      <c r="M93" s="4">
        <v>3.9735480349602503E-2</v>
      </c>
      <c r="N93" s="4">
        <v>9.2902999999999999E-2</v>
      </c>
      <c r="O93" s="4">
        <v>6129</v>
      </c>
      <c r="P93" s="4">
        <v>693</v>
      </c>
      <c r="Q93" s="4">
        <v>122310.31406837099</v>
      </c>
      <c r="R93" s="4">
        <v>1883.684322975</v>
      </c>
      <c r="S93" s="4">
        <v>171921.17718032401</v>
      </c>
      <c r="T93" s="15" t="s">
        <v>995</v>
      </c>
      <c r="U93" s="15" t="s">
        <v>1138</v>
      </c>
      <c r="V93" s="15" t="s">
        <v>1331</v>
      </c>
      <c r="W93" s="15" t="s">
        <v>240</v>
      </c>
      <c r="X93" s="15" t="s">
        <v>240</v>
      </c>
      <c r="Y93" s="15" t="s">
        <v>1713</v>
      </c>
      <c r="Z93" s="15" t="s">
        <v>1840</v>
      </c>
    </row>
    <row r="94" spans="1:26" hidden="1">
      <c r="A94" s="3" t="s">
        <v>85</v>
      </c>
      <c r="B94" s="4">
        <v>4.33</v>
      </c>
      <c r="C94" s="4">
        <v>194599.28</v>
      </c>
      <c r="D94" s="4">
        <v>196375</v>
      </c>
      <c r="E94" s="4">
        <v>0</v>
      </c>
      <c r="F94" s="4">
        <v>0</v>
      </c>
      <c r="G94" s="4">
        <v>0</v>
      </c>
      <c r="H94" s="4">
        <v>185050.15</v>
      </c>
      <c r="I94" s="4">
        <v>379649.43</v>
      </c>
      <c r="J94" s="32">
        <v>42186</v>
      </c>
      <c r="K94" s="32">
        <v>42551</v>
      </c>
      <c r="L94" s="4">
        <v>4294970</v>
      </c>
      <c r="M94" s="4">
        <v>8.8393965499176899E-2</v>
      </c>
      <c r="N94" s="4">
        <v>0.18535447027569499</v>
      </c>
      <c r="O94" s="4">
        <v>5488</v>
      </c>
      <c r="P94" s="4">
        <v>823</v>
      </c>
      <c r="Q94" s="4">
        <v>153128</v>
      </c>
      <c r="R94" s="4">
        <v>1500</v>
      </c>
      <c r="S94" s="4">
        <v>1500</v>
      </c>
      <c r="T94" s="15" t="s">
        <v>996</v>
      </c>
      <c r="U94" s="15" t="s">
        <v>1139</v>
      </c>
      <c r="V94" s="15" t="s">
        <v>1332</v>
      </c>
      <c r="W94" s="15" t="s">
        <v>1497</v>
      </c>
      <c r="X94" s="15" t="s">
        <v>240</v>
      </c>
      <c r="Y94" s="15" t="s">
        <v>1714</v>
      </c>
      <c r="Z94" s="15" t="s">
        <v>677</v>
      </c>
    </row>
    <row r="95" spans="1:26" hidden="1">
      <c r="A95" s="3" t="s">
        <v>86</v>
      </c>
      <c r="B95" s="4">
        <v>3.71</v>
      </c>
      <c r="C95" s="4">
        <v>48657</v>
      </c>
      <c r="D95" s="4">
        <v>52437</v>
      </c>
      <c r="E95" s="4">
        <v>388</v>
      </c>
      <c r="F95" s="4">
        <v>0</v>
      </c>
      <c r="G95" s="4">
        <v>94285</v>
      </c>
      <c r="H95" s="4">
        <v>400</v>
      </c>
      <c r="I95" s="4">
        <v>143730</v>
      </c>
      <c r="J95" s="32">
        <v>42156</v>
      </c>
      <c r="K95" s="32">
        <v>42521</v>
      </c>
      <c r="L95" s="4">
        <v>1495053</v>
      </c>
      <c r="M95" s="4">
        <v>9.6137060023958998E-2</v>
      </c>
      <c r="N95" s="4">
        <v>0.17839700666130201</v>
      </c>
      <c r="O95" s="4">
        <v>6485</v>
      </c>
      <c r="P95" s="4">
        <v>744</v>
      </c>
      <c r="Q95" s="4">
        <v>25000</v>
      </c>
      <c r="R95" s="4">
        <v>4777</v>
      </c>
      <c r="S95" s="4">
        <v>9153</v>
      </c>
      <c r="T95" s="15"/>
      <c r="U95" s="15" t="s">
        <v>1140</v>
      </c>
      <c r="V95" s="15" t="s">
        <v>1333</v>
      </c>
      <c r="W95" s="15" t="s">
        <v>1498</v>
      </c>
      <c r="X95" s="15" t="s">
        <v>1586</v>
      </c>
      <c r="Y95" s="15" t="s">
        <v>1715</v>
      </c>
      <c r="Z95" s="15" t="s">
        <v>1841</v>
      </c>
    </row>
    <row r="96" spans="1:26" hidden="1">
      <c r="A96" s="3" t="s">
        <v>87</v>
      </c>
      <c r="B96" s="4">
        <v>2.9</v>
      </c>
      <c r="C96" s="4">
        <v>41516.677000000003</v>
      </c>
      <c r="D96" s="4">
        <v>36806.120999999999</v>
      </c>
      <c r="E96" s="4">
        <v>1.2500000000000001E-2</v>
      </c>
      <c r="F96" s="4">
        <v>0</v>
      </c>
      <c r="G96" s="4">
        <v>88231.3</v>
      </c>
      <c r="H96" s="4">
        <v>0</v>
      </c>
      <c r="I96" s="4">
        <v>129747.9895</v>
      </c>
      <c r="J96" s="32">
        <v>42156</v>
      </c>
      <c r="K96" s="32">
        <v>42521</v>
      </c>
      <c r="L96" s="4">
        <v>1425958</v>
      </c>
      <c r="M96" s="4">
        <v>9.0990049847190405E-2</v>
      </c>
      <c r="N96" s="4">
        <v>0.16567103538813899</v>
      </c>
      <c r="O96" s="4">
        <v>6010</v>
      </c>
      <c r="P96" s="4">
        <v>2283</v>
      </c>
      <c r="Q96" s="4">
        <v>172020</v>
      </c>
      <c r="R96" s="4">
        <v>2400</v>
      </c>
      <c r="S96" s="4">
        <v>56000</v>
      </c>
      <c r="T96" s="15" t="s">
        <v>997</v>
      </c>
      <c r="U96" s="15" t="s">
        <v>1141</v>
      </c>
      <c r="V96" s="15" t="s">
        <v>1334</v>
      </c>
      <c r="W96" s="15" t="s">
        <v>1499</v>
      </c>
      <c r="X96" s="15"/>
      <c r="Y96" s="15" t="s">
        <v>1716</v>
      </c>
      <c r="Z96" s="15" t="s">
        <v>1842</v>
      </c>
    </row>
    <row r="97" spans="1:26">
      <c r="A97" s="3" t="s">
        <v>88</v>
      </c>
      <c r="B97" s="4">
        <v>1.88</v>
      </c>
      <c r="C97" s="4">
        <v>606399</v>
      </c>
      <c r="D97" s="4">
        <v>394347</v>
      </c>
      <c r="E97" s="4">
        <v>264.69</v>
      </c>
      <c r="F97" s="4">
        <v>310.14999999999998</v>
      </c>
      <c r="G97" s="4">
        <v>0</v>
      </c>
      <c r="H97" s="4">
        <v>2267079</v>
      </c>
      <c r="I97" s="4">
        <v>2873742.69</v>
      </c>
      <c r="J97" s="32">
        <v>42552</v>
      </c>
      <c r="K97" s="32">
        <v>42916</v>
      </c>
      <c r="L97" s="4">
        <v>12173415</v>
      </c>
      <c r="M97" s="4">
        <v>0.23606709292339101</v>
      </c>
      <c r="N97" s="4">
        <v>0.34266773538896</v>
      </c>
      <c r="O97" s="4">
        <v>5420.1</v>
      </c>
      <c r="P97" s="4">
        <v>1109.4000000000001</v>
      </c>
      <c r="Q97" s="4">
        <v>1629805</v>
      </c>
      <c r="R97" s="4">
        <v>30687</v>
      </c>
      <c r="S97" s="4">
        <v>65000</v>
      </c>
      <c r="T97" s="15" t="s">
        <v>998</v>
      </c>
      <c r="U97" s="15" t="s">
        <v>1142</v>
      </c>
      <c r="V97" s="15" t="s">
        <v>1335</v>
      </c>
      <c r="W97" s="15"/>
      <c r="X97" s="15" t="s">
        <v>1587</v>
      </c>
      <c r="Y97" s="15" t="s">
        <v>1717</v>
      </c>
      <c r="Z97" s="15" t="s">
        <v>1843</v>
      </c>
    </row>
    <row r="98" spans="1:26" hidden="1">
      <c r="A98" s="3" t="s">
        <v>89</v>
      </c>
      <c r="B98" s="4">
        <v>4.12</v>
      </c>
      <c r="C98" s="4">
        <v>53771.45</v>
      </c>
      <c r="D98" s="4">
        <v>93181.929000000004</v>
      </c>
      <c r="E98" s="4">
        <v>0</v>
      </c>
      <c r="F98" s="4">
        <v>0</v>
      </c>
      <c r="G98" s="4">
        <v>0</v>
      </c>
      <c r="H98" s="4">
        <v>88227.7</v>
      </c>
      <c r="I98" s="4">
        <v>141999.15</v>
      </c>
      <c r="J98" s="32">
        <v>42552</v>
      </c>
      <c r="K98" s="32">
        <v>42916</v>
      </c>
      <c r="L98" s="4">
        <v>1403908</v>
      </c>
      <c r="M98" s="4">
        <v>0.101145623502395</v>
      </c>
      <c r="N98" s="4">
        <v>0.18311032702997601</v>
      </c>
      <c r="O98" s="4">
        <v>4640</v>
      </c>
      <c r="P98" s="4">
        <v>1470</v>
      </c>
      <c r="Q98" s="4">
        <v>217140</v>
      </c>
      <c r="R98" s="4">
        <v>4586</v>
      </c>
      <c r="S98" s="4">
        <v>71367</v>
      </c>
      <c r="T98" s="15" t="s">
        <v>999</v>
      </c>
      <c r="U98" s="15"/>
      <c r="V98" s="15" t="s">
        <v>1336</v>
      </c>
      <c r="W98" s="15" t="s">
        <v>1500</v>
      </c>
      <c r="X98" s="15" t="s">
        <v>1588</v>
      </c>
      <c r="Y98" s="15" t="s">
        <v>1718</v>
      </c>
      <c r="Z98" s="15"/>
    </row>
    <row r="99" spans="1:26" hidden="1">
      <c r="A99" s="3" t="s">
        <v>90</v>
      </c>
      <c r="B99" s="4">
        <v>3.12</v>
      </c>
      <c r="C99" s="4">
        <v>66919.58</v>
      </c>
      <c r="D99" s="4">
        <v>56750.942999999999</v>
      </c>
      <c r="E99" s="4">
        <v>0</v>
      </c>
      <c r="F99" s="4">
        <v>0</v>
      </c>
      <c r="G99" s="4">
        <v>0</v>
      </c>
      <c r="H99" s="4">
        <v>0</v>
      </c>
      <c r="I99" s="4">
        <v>66919.58</v>
      </c>
      <c r="J99" s="32">
        <v>42552</v>
      </c>
      <c r="K99" s="32">
        <v>42916</v>
      </c>
      <c r="L99" s="4">
        <v>1109712</v>
      </c>
      <c r="M99" s="4">
        <v>6.0303556238014901E-2</v>
      </c>
      <c r="N99" s="4">
        <v>0.18935316658736701</v>
      </c>
      <c r="O99" s="4">
        <v>5310</v>
      </c>
      <c r="P99" s="4">
        <v>1334</v>
      </c>
      <c r="Q99" s="4">
        <v>0</v>
      </c>
      <c r="R99" s="4">
        <v>0</v>
      </c>
      <c r="S99" s="4">
        <v>1685</v>
      </c>
      <c r="T99" s="15"/>
      <c r="U99" s="15" t="s">
        <v>1143</v>
      </c>
      <c r="V99" s="15" t="s">
        <v>1337</v>
      </c>
      <c r="W99" s="15" t="s">
        <v>240</v>
      </c>
      <c r="X99" s="15" t="s">
        <v>240</v>
      </c>
      <c r="Y99" s="15" t="s">
        <v>240</v>
      </c>
      <c r="Z99" s="15"/>
    </row>
    <row r="100" spans="1:26" hidden="1">
      <c r="A100" s="3" t="s">
        <v>91</v>
      </c>
      <c r="B100" s="4">
        <v>3.25</v>
      </c>
      <c r="C100" s="4">
        <v>17235.57</v>
      </c>
      <c r="D100" s="4">
        <v>19094.900000000001</v>
      </c>
      <c r="E100" s="4">
        <v>16.649999999999999</v>
      </c>
      <c r="F100" s="4">
        <v>0</v>
      </c>
      <c r="G100" s="4">
        <v>39552.800000000003</v>
      </c>
      <c r="H100" s="4">
        <v>0</v>
      </c>
      <c r="I100" s="4">
        <v>56805.02</v>
      </c>
      <c r="J100" s="32">
        <v>42186</v>
      </c>
      <c r="K100" s="32">
        <v>42551</v>
      </c>
      <c r="L100" s="4">
        <v>955269</v>
      </c>
      <c r="M100" s="4">
        <v>5.9464946522916597E-2</v>
      </c>
      <c r="N100" s="4">
        <v>0.10635716201405</v>
      </c>
      <c r="O100" s="4">
        <v>2106</v>
      </c>
      <c r="P100" s="4">
        <v>215</v>
      </c>
      <c r="Q100" s="4">
        <v>8000</v>
      </c>
      <c r="R100" s="4">
        <v>1165</v>
      </c>
      <c r="S100" s="4">
        <v>58000</v>
      </c>
      <c r="T100" s="15"/>
      <c r="U100" s="15"/>
      <c r="V100" s="15"/>
      <c r="W100" s="15" t="s">
        <v>1501</v>
      </c>
      <c r="X100" s="15"/>
      <c r="Y100" s="15"/>
      <c r="Z100" s="15"/>
    </row>
    <row r="101" spans="1:26" hidden="1">
      <c r="A101" s="3" t="s">
        <v>92</v>
      </c>
      <c r="B101" s="4">
        <v>3.34</v>
      </c>
      <c r="C101" s="4">
        <v>240120</v>
      </c>
      <c r="D101" s="4">
        <v>223753</v>
      </c>
      <c r="E101" s="4">
        <v>0</v>
      </c>
      <c r="F101" s="4">
        <v>0</v>
      </c>
      <c r="G101" s="4">
        <v>203229</v>
      </c>
      <c r="H101" s="4">
        <v>0</v>
      </c>
      <c r="I101" s="4">
        <v>443349</v>
      </c>
      <c r="J101" s="32">
        <v>42552</v>
      </c>
      <c r="K101" s="32">
        <v>42916</v>
      </c>
      <c r="L101" s="4">
        <v>5278540</v>
      </c>
      <c r="M101" s="4">
        <v>8.3990838375763002E-2</v>
      </c>
      <c r="N101" s="4">
        <v>0.189039317690119</v>
      </c>
      <c r="O101" s="4">
        <v>3359</v>
      </c>
      <c r="P101" s="4">
        <v>1709</v>
      </c>
      <c r="Q101" s="4">
        <v>61836</v>
      </c>
      <c r="R101" s="4">
        <v>13080</v>
      </c>
      <c r="S101" s="4">
        <v>143578</v>
      </c>
      <c r="T101" s="15" t="s">
        <v>1000</v>
      </c>
      <c r="U101" s="15" t="s">
        <v>1144</v>
      </c>
      <c r="V101" s="15" t="s">
        <v>1338</v>
      </c>
      <c r="W101" s="15" t="s">
        <v>1502</v>
      </c>
      <c r="X101" s="15"/>
      <c r="Y101" s="15" t="s">
        <v>1719</v>
      </c>
      <c r="Z101" s="15" t="s">
        <v>1844</v>
      </c>
    </row>
    <row r="102" spans="1:26" hidden="1">
      <c r="A102" s="3" t="s">
        <v>93</v>
      </c>
      <c r="B102" s="4">
        <v>3.79</v>
      </c>
      <c r="C102" s="4">
        <v>173908.5</v>
      </c>
      <c r="D102" s="4">
        <v>142601.69</v>
      </c>
      <c r="E102" s="4">
        <v>0</v>
      </c>
      <c r="F102" s="4">
        <v>0</v>
      </c>
      <c r="G102" s="4">
        <v>0</v>
      </c>
      <c r="H102" s="4">
        <v>66242.28</v>
      </c>
      <c r="I102" s="4">
        <v>240150.78</v>
      </c>
      <c r="J102" s="32">
        <v>42186</v>
      </c>
      <c r="K102" s="32">
        <v>42552</v>
      </c>
      <c r="L102" s="4">
        <v>2506634</v>
      </c>
      <c r="M102" s="4">
        <v>9.5806080983502198E-2</v>
      </c>
      <c r="N102" s="4">
        <v>0.24427777250288599</v>
      </c>
      <c r="O102" s="4">
        <v>3149</v>
      </c>
      <c r="P102" s="4">
        <v>1011</v>
      </c>
      <c r="Q102" s="4">
        <v>212472</v>
      </c>
      <c r="R102" s="4">
        <v>8896</v>
      </c>
      <c r="S102" s="4">
        <v>2936</v>
      </c>
      <c r="T102" s="15" t="s">
        <v>1001</v>
      </c>
      <c r="U102" s="15" t="s">
        <v>1145</v>
      </c>
      <c r="V102" s="15" t="s">
        <v>1339</v>
      </c>
      <c r="W102" s="15" t="s">
        <v>1503</v>
      </c>
      <c r="X102" s="15" t="s">
        <v>240</v>
      </c>
      <c r="Y102" s="15" t="s">
        <v>1720</v>
      </c>
      <c r="Z102" s="15" t="s">
        <v>1845</v>
      </c>
    </row>
    <row r="103" spans="1:26" hidden="1">
      <c r="A103" s="3" t="s">
        <v>219</v>
      </c>
      <c r="B103" s="4" t="s">
        <v>453</v>
      </c>
      <c r="C103" s="4">
        <v>45325</v>
      </c>
      <c r="D103" s="4">
        <v>49795</v>
      </c>
      <c r="E103" s="4">
        <v>1399</v>
      </c>
      <c r="F103" s="4">
        <v>2138</v>
      </c>
      <c r="G103" s="4">
        <v>124964</v>
      </c>
      <c r="H103" s="4">
        <v>0</v>
      </c>
      <c r="I103" s="4">
        <v>171688</v>
      </c>
      <c r="J103" s="32">
        <v>42186</v>
      </c>
      <c r="K103" s="32">
        <v>42551</v>
      </c>
      <c r="L103" s="4">
        <v>2114320</v>
      </c>
      <c r="M103" s="4">
        <v>8.1202466987021799E-2</v>
      </c>
      <c r="N103" s="4">
        <v>0.13889870029134699</v>
      </c>
      <c r="O103" s="4">
        <v>5530</v>
      </c>
      <c r="P103" s="4">
        <v>1255</v>
      </c>
      <c r="Q103" s="4">
        <v>111867</v>
      </c>
      <c r="R103" s="4">
        <v>10803</v>
      </c>
      <c r="S103" s="4">
        <v>0</v>
      </c>
      <c r="T103" s="15" t="s">
        <v>1002</v>
      </c>
      <c r="U103" s="15" t="s">
        <v>1146</v>
      </c>
      <c r="V103" s="15" t="s">
        <v>1340</v>
      </c>
      <c r="W103" s="15" t="s">
        <v>1504</v>
      </c>
      <c r="X103" s="15" t="s">
        <v>1589</v>
      </c>
      <c r="Y103" s="15" t="s">
        <v>1721</v>
      </c>
      <c r="Z103" s="15"/>
    </row>
    <row r="104" spans="1:26" hidden="1">
      <c r="A104" s="3" t="s">
        <v>219</v>
      </c>
      <c r="B104" s="4" t="s">
        <v>453</v>
      </c>
      <c r="C104" s="4">
        <v>48001</v>
      </c>
      <c r="D104" s="4">
        <v>49795</v>
      </c>
      <c r="E104" s="4">
        <v>2923</v>
      </c>
      <c r="F104" s="4">
        <v>2138</v>
      </c>
      <c r="G104" s="4">
        <v>0</v>
      </c>
      <c r="H104" s="4">
        <v>140993</v>
      </c>
      <c r="I104" s="4">
        <v>191917</v>
      </c>
      <c r="J104" s="32">
        <v>42917</v>
      </c>
      <c r="K104" s="32">
        <v>43281</v>
      </c>
      <c r="L104" s="4">
        <v>2114320</v>
      </c>
      <c r="M104" s="4">
        <v>9.0770082106776603E-2</v>
      </c>
      <c r="N104" s="4">
        <v>0.13935409020394299</v>
      </c>
      <c r="O104" s="4">
        <v>6115</v>
      </c>
      <c r="P104" s="4">
        <v>641</v>
      </c>
      <c r="Q104" s="4">
        <v>111867</v>
      </c>
      <c r="R104" s="4">
        <v>10803</v>
      </c>
      <c r="S104" s="4">
        <v>0</v>
      </c>
      <c r="T104" s="15" t="s">
        <v>1002</v>
      </c>
      <c r="U104" s="15" t="s">
        <v>1146</v>
      </c>
      <c r="V104" s="15" t="s">
        <v>1340</v>
      </c>
      <c r="W104" s="15" t="s">
        <v>1504</v>
      </c>
      <c r="X104" s="15" t="s">
        <v>1589</v>
      </c>
      <c r="Y104" s="15" t="s">
        <v>1721</v>
      </c>
      <c r="Z104" s="15"/>
    </row>
    <row r="105" spans="1:26" hidden="1">
      <c r="A105" s="3" t="s">
        <v>94</v>
      </c>
      <c r="B105" s="4">
        <v>3.38</v>
      </c>
      <c r="C105" s="4">
        <v>67876</v>
      </c>
      <c r="D105" s="4">
        <v>70470.100000000006</v>
      </c>
      <c r="E105" s="4">
        <v>13.63</v>
      </c>
      <c r="F105" s="4">
        <v>0</v>
      </c>
      <c r="G105" s="4">
        <v>0</v>
      </c>
      <c r="H105" s="4">
        <v>89190.58</v>
      </c>
      <c r="I105" s="4">
        <v>157080.21</v>
      </c>
      <c r="J105" s="32">
        <v>42186</v>
      </c>
      <c r="K105" s="32">
        <v>42551</v>
      </c>
      <c r="L105" s="4">
        <v>1488494</v>
      </c>
      <c r="M105" s="4">
        <v>0.105529622558102</v>
      </c>
      <c r="N105" s="4">
        <v>0.203114590989282</v>
      </c>
      <c r="O105" s="4">
        <v>4836</v>
      </c>
      <c r="P105" s="4">
        <v>1219.7</v>
      </c>
      <c r="Q105" s="4">
        <v>45756</v>
      </c>
      <c r="R105" s="4">
        <v>0</v>
      </c>
      <c r="S105" s="4">
        <v>0</v>
      </c>
      <c r="T105" s="15"/>
      <c r="U105" s="15" t="s">
        <v>1147</v>
      </c>
      <c r="V105" s="15" t="s">
        <v>1341</v>
      </c>
      <c r="W105" s="15" t="s">
        <v>1505</v>
      </c>
      <c r="X105" s="15"/>
      <c r="Y105" s="15" t="s">
        <v>1722</v>
      </c>
      <c r="Z105" s="15" t="s">
        <v>1846</v>
      </c>
    </row>
    <row r="106" spans="1:26" hidden="1">
      <c r="A106" s="3" t="s">
        <v>95</v>
      </c>
      <c r="B106" s="4">
        <v>3.18</v>
      </c>
      <c r="C106" s="4">
        <v>121121</v>
      </c>
      <c r="D106" s="4">
        <v>163242.4</v>
      </c>
      <c r="E106" s="4">
        <v>184.32</v>
      </c>
      <c r="F106" s="4">
        <v>150</v>
      </c>
      <c r="G106" s="4">
        <v>0</v>
      </c>
      <c r="H106" s="4">
        <v>624531</v>
      </c>
      <c r="I106" s="4">
        <v>745836.32</v>
      </c>
      <c r="J106" s="32">
        <v>42186</v>
      </c>
      <c r="K106" s="32">
        <v>42551</v>
      </c>
      <c r="L106" s="4">
        <v>5608867</v>
      </c>
      <c r="M106" s="4">
        <v>0.132974506259464</v>
      </c>
      <c r="N106" s="4">
        <v>0.17918685895030101</v>
      </c>
      <c r="O106" s="4">
        <v>2827</v>
      </c>
      <c r="P106" s="4">
        <v>1945</v>
      </c>
      <c r="Q106" s="4">
        <v>549142</v>
      </c>
      <c r="R106" s="4">
        <v>10420</v>
      </c>
      <c r="S106" s="4">
        <v>0</v>
      </c>
      <c r="T106" s="15" t="s">
        <v>1003</v>
      </c>
      <c r="U106" s="15" t="s">
        <v>1148</v>
      </c>
      <c r="V106" s="15" t="s">
        <v>1342</v>
      </c>
      <c r="W106" s="15"/>
      <c r="X106" s="15" t="s">
        <v>1590</v>
      </c>
      <c r="Y106" s="15" t="s">
        <v>1723</v>
      </c>
      <c r="Z106" s="15" t="s">
        <v>684</v>
      </c>
    </row>
    <row r="107" spans="1:26" hidden="1">
      <c r="A107" s="3" t="s">
        <v>96</v>
      </c>
      <c r="B107" s="4">
        <v>4</v>
      </c>
      <c r="C107" s="4">
        <v>32963</v>
      </c>
      <c r="D107" s="4">
        <v>37025</v>
      </c>
      <c r="E107" s="4">
        <v>2.3900000000000001E-2</v>
      </c>
      <c r="F107" s="4">
        <v>0</v>
      </c>
      <c r="G107" s="4">
        <v>0</v>
      </c>
      <c r="H107" s="4">
        <v>3580</v>
      </c>
      <c r="I107" s="4">
        <v>36543.0239</v>
      </c>
      <c r="J107" s="32">
        <v>42370</v>
      </c>
      <c r="K107" s="32">
        <v>42735</v>
      </c>
      <c r="L107" s="4">
        <v>653167</v>
      </c>
      <c r="M107" s="4">
        <v>5.5947443609367903E-2</v>
      </c>
      <c r="N107" s="4">
        <v>0.163945581910905</v>
      </c>
      <c r="O107" s="4">
        <v>4015</v>
      </c>
      <c r="P107" s="4">
        <v>277</v>
      </c>
      <c r="Q107" s="4">
        <v>78578</v>
      </c>
      <c r="R107" s="4">
        <v>0</v>
      </c>
      <c r="S107" s="4">
        <v>3709</v>
      </c>
      <c r="T107" s="15" t="s">
        <v>1004</v>
      </c>
      <c r="U107" s="15" t="s">
        <v>1149</v>
      </c>
      <c r="V107" s="15" t="s">
        <v>1343</v>
      </c>
      <c r="W107" s="15"/>
      <c r="X107" s="15"/>
      <c r="Y107" s="15" t="s">
        <v>1724</v>
      </c>
      <c r="Z107" s="15"/>
    </row>
    <row r="108" spans="1:26" hidden="1">
      <c r="A108" s="3" t="s">
        <v>97</v>
      </c>
      <c r="B108" s="4">
        <v>3.69</v>
      </c>
      <c r="C108" s="4">
        <v>226576</v>
      </c>
      <c r="D108" s="4">
        <v>150629.54999999999</v>
      </c>
      <c r="E108" s="4">
        <v>791.97</v>
      </c>
      <c r="F108" s="4">
        <v>0</v>
      </c>
      <c r="G108" s="4">
        <v>377802</v>
      </c>
      <c r="H108" s="4">
        <v>0</v>
      </c>
      <c r="I108" s="4">
        <v>605169.97</v>
      </c>
      <c r="J108" s="32">
        <v>42186</v>
      </c>
      <c r="K108" s="32">
        <v>42522</v>
      </c>
      <c r="L108" s="4">
        <v>6504837</v>
      </c>
      <c r="M108" s="4">
        <v>9.3033840817225696E-2</v>
      </c>
      <c r="N108" s="4">
        <v>0.18615658009570399</v>
      </c>
      <c r="O108" s="4">
        <v>7106</v>
      </c>
      <c r="P108" s="4">
        <v>537</v>
      </c>
      <c r="Q108" s="4">
        <v>90301</v>
      </c>
      <c r="R108" s="4">
        <v>20706</v>
      </c>
      <c r="S108" s="4">
        <v>188191</v>
      </c>
      <c r="T108" s="15"/>
      <c r="U108" s="15" t="s">
        <v>1150</v>
      </c>
      <c r="V108" s="15" t="s">
        <v>1344</v>
      </c>
      <c r="W108" s="15" t="s">
        <v>1506</v>
      </c>
      <c r="X108" s="15"/>
      <c r="Y108" s="15" t="s">
        <v>1725</v>
      </c>
      <c r="Z108" s="15" t="s">
        <v>1847</v>
      </c>
    </row>
    <row r="109" spans="1:26" hidden="1">
      <c r="A109" s="3" t="s">
        <v>98</v>
      </c>
      <c r="B109" s="4">
        <v>3.2</v>
      </c>
      <c r="C109" s="4">
        <v>114498</v>
      </c>
      <c r="D109" s="4">
        <v>125353</v>
      </c>
      <c r="E109" s="4">
        <v>0</v>
      </c>
      <c r="F109" s="4">
        <v>0</v>
      </c>
      <c r="G109" s="4">
        <v>0</v>
      </c>
      <c r="H109" s="4">
        <v>335413</v>
      </c>
      <c r="I109" s="4">
        <v>449911</v>
      </c>
      <c r="J109" s="32">
        <v>42186</v>
      </c>
      <c r="K109" s="32">
        <v>42551</v>
      </c>
      <c r="L109" s="4">
        <v>3382891</v>
      </c>
      <c r="M109" s="4">
        <v>0.13299600844366499</v>
      </c>
      <c r="N109" s="4">
        <v>0.13299600844366499</v>
      </c>
      <c r="O109" s="4">
        <v>8414</v>
      </c>
      <c r="P109" s="4">
        <v>268</v>
      </c>
      <c r="Q109" s="4">
        <v>109538</v>
      </c>
      <c r="R109" s="4">
        <v>22900</v>
      </c>
      <c r="S109" s="4">
        <v>0</v>
      </c>
      <c r="T109" s="15"/>
      <c r="U109" s="15"/>
      <c r="V109" s="15"/>
      <c r="W109" s="15"/>
      <c r="X109" s="15" t="s">
        <v>1591</v>
      </c>
      <c r="Y109" s="15"/>
      <c r="Z109" s="15" t="s">
        <v>1848</v>
      </c>
    </row>
    <row r="110" spans="1:26" hidden="1">
      <c r="A110" s="3" t="s">
        <v>99</v>
      </c>
      <c r="B110" s="4">
        <v>5.47</v>
      </c>
      <c r="C110" s="4">
        <v>7996.8</v>
      </c>
      <c r="D110" s="4">
        <v>11683</v>
      </c>
      <c r="E110" s="4">
        <v>235.7</v>
      </c>
      <c r="F110" s="4">
        <v>88</v>
      </c>
      <c r="G110" s="4">
        <v>0</v>
      </c>
      <c r="H110" s="4">
        <v>20382.5</v>
      </c>
      <c r="I110" s="4">
        <v>28615</v>
      </c>
      <c r="J110" s="32">
        <v>42736</v>
      </c>
      <c r="K110" s="32">
        <v>43100</v>
      </c>
      <c r="L110" s="4">
        <v>509500</v>
      </c>
      <c r="M110" s="4">
        <v>5.6162904808635901E-2</v>
      </c>
      <c r="N110" s="4">
        <v>8.9751034347399394E-2</v>
      </c>
      <c r="O110" s="4">
        <v>8291</v>
      </c>
      <c r="P110" s="4">
        <v>204</v>
      </c>
      <c r="Q110" s="4">
        <v>12800</v>
      </c>
      <c r="R110" s="4">
        <v>0</v>
      </c>
      <c r="S110" s="4">
        <v>8300</v>
      </c>
      <c r="T110" s="15"/>
      <c r="U110" s="15" t="s">
        <v>1151</v>
      </c>
      <c r="V110" s="15" t="s">
        <v>1345</v>
      </c>
      <c r="W110" s="15"/>
      <c r="X110" s="15" t="s">
        <v>481</v>
      </c>
      <c r="Y110" s="15"/>
      <c r="Z110" s="15"/>
    </row>
    <row r="111" spans="1:26" hidden="1">
      <c r="A111" s="3" t="s">
        <v>100</v>
      </c>
      <c r="B111" s="4">
        <v>3.18</v>
      </c>
      <c r="C111" s="4">
        <v>183419</v>
      </c>
      <c r="D111" s="4">
        <v>187215</v>
      </c>
      <c r="E111" s="4">
        <v>0</v>
      </c>
      <c r="F111" s="4">
        <v>0</v>
      </c>
      <c r="G111" s="4">
        <v>0</v>
      </c>
      <c r="H111" s="4">
        <v>0</v>
      </c>
      <c r="I111" s="4">
        <v>183419</v>
      </c>
      <c r="J111" s="32">
        <v>42186</v>
      </c>
      <c r="K111" s="32">
        <v>42551</v>
      </c>
      <c r="L111" s="4">
        <v>4096366</v>
      </c>
      <c r="M111" s="4">
        <v>4.4776028313876198E-2</v>
      </c>
      <c r="N111" s="4">
        <v>0.14059672890557101</v>
      </c>
      <c r="O111" s="4">
        <v>205.2</v>
      </c>
      <c r="P111" s="4">
        <v>4723.6000000000004</v>
      </c>
      <c r="Q111" s="4">
        <v>106413</v>
      </c>
      <c r="R111" s="4">
        <v>79500</v>
      </c>
      <c r="S111" s="4">
        <v>0</v>
      </c>
      <c r="T111" s="15"/>
      <c r="U111" s="15"/>
      <c r="V111" s="15"/>
      <c r="W111" s="15"/>
      <c r="X111" s="15"/>
      <c r="Y111" s="15"/>
      <c r="Z111" s="15"/>
    </row>
    <row r="112" spans="1:26" hidden="1">
      <c r="A112" s="3" t="s">
        <v>101</v>
      </c>
      <c r="B112" s="4">
        <v>2.72</v>
      </c>
      <c r="C112" s="4">
        <v>407673</v>
      </c>
      <c r="D112" s="4">
        <v>420365.7</v>
      </c>
      <c r="E112" s="4">
        <v>276</v>
      </c>
      <c r="F112" s="4">
        <v>100</v>
      </c>
      <c r="G112" s="4">
        <v>0</v>
      </c>
      <c r="H112" s="4">
        <v>757288.6</v>
      </c>
      <c r="I112" s="4">
        <v>1165237.6000000001</v>
      </c>
      <c r="J112" s="32">
        <v>42552</v>
      </c>
      <c r="K112" s="32">
        <v>42916</v>
      </c>
      <c r="L112" s="4">
        <v>8348057</v>
      </c>
      <c r="M112" s="4">
        <v>0.139581893127946</v>
      </c>
      <c r="N112" s="4">
        <v>0.24408767453312799</v>
      </c>
      <c r="O112" s="4">
        <v>4295</v>
      </c>
      <c r="P112" s="4">
        <v>1192</v>
      </c>
      <c r="Q112" s="4">
        <v>241795</v>
      </c>
      <c r="R112" s="4">
        <v>28764</v>
      </c>
      <c r="S112" s="4">
        <v>379619</v>
      </c>
      <c r="T112" s="15" t="s">
        <v>1005</v>
      </c>
      <c r="U112" s="15" t="s">
        <v>1152</v>
      </c>
      <c r="V112" s="15" t="s">
        <v>1346</v>
      </c>
      <c r="W112" s="15"/>
      <c r="X112" s="15"/>
      <c r="Y112" s="15" t="s">
        <v>1726</v>
      </c>
      <c r="Z112" s="15" t="s">
        <v>1849</v>
      </c>
    </row>
    <row r="113" spans="1:26" hidden="1">
      <c r="A113" s="3" t="s">
        <v>102</v>
      </c>
      <c r="B113" s="4">
        <v>4.3099999999999996</v>
      </c>
      <c r="C113" s="4">
        <v>352145</v>
      </c>
      <c r="D113" s="4">
        <v>456405.2</v>
      </c>
      <c r="E113" s="4">
        <v>0</v>
      </c>
      <c r="F113" s="4">
        <v>0</v>
      </c>
      <c r="G113" s="4">
        <v>322226</v>
      </c>
      <c r="H113" s="4">
        <v>591134</v>
      </c>
      <c r="I113" s="4">
        <v>1265505</v>
      </c>
      <c r="J113" s="32">
        <v>42736</v>
      </c>
      <c r="K113" s="32">
        <v>43100</v>
      </c>
      <c r="L113" s="4">
        <v>12646815</v>
      </c>
      <c r="M113" s="4">
        <v>0.100065115208849</v>
      </c>
      <c r="N113" s="4">
        <v>0.164748238983491</v>
      </c>
      <c r="O113" s="4">
        <v>3060</v>
      </c>
      <c r="P113" s="4">
        <v>2046</v>
      </c>
      <c r="Q113" s="4">
        <v>961115</v>
      </c>
      <c r="R113" s="4">
        <v>92690</v>
      </c>
      <c r="S113" s="4">
        <v>216997</v>
      </c>
      <c r="T113" s="15" t="s">
        <v>1006</v>
      </c>
      <c r="U113" s="15" t="s">
        <v>1153</v>
      </c>
      <c r="V113" s="15" t="s">
        <v>1347</v>
      </c>
      <c r="W113" s="15" t="s">
        <v>1507</v>
      </c>
      <c r="X113" s="15" t="s">
        <v>1592</v>
      </c>
      <c r="Y113" s="15"/>
      <c r="Z113" s="15" t="s">
        <v>1850</v>
      </c>
    </row>
    <row r="114" spans="1:26" hidden="1">
      <c r="A114" s="3" t="s">
        <v>103</v>
      </c>
      <c r="B114" s="4">
        <v>3.82</v>
      </c>
      <c r="C114" s="4">
        <v>28793.5</v>
      </c>
      <c r="D114" s="4">
        <v>29097.8</v>
      </c>
      <c r="E114" s="4">
        <v>0</v>
      </c>
      <c r="F114" s="4">
        <v>0</v>
      </c>
      <c r="G114" s="4">
        <v>0</v>
      </c>
      <c r="H114" s="4">
        <v>43683.1</v>
      </c>
      <c r="I114" s="4">
        <v>72476.600000000006</v>
      </c>
      <c r="J114" s="32">
        <v>42614</v>
      </c>
      <c r="K114" s="32">
        <v>42978</v>
      </c>
      <c r="L114" s="4">
        <v>1106011</v>
      </c>
      <c r="M114" s="4">
        <v>6.5529728004513496E-2</v>
      </c>
      <c r="N114" s="4">
        <v>0.121241732677161</v>
      </c>
      <c r="O114" s="4">
        <v>5467</v>
      </c>
      <c r="P114" s="4">
        <v>687</v>
      </c>
      <c r="Q114" s="4">
        <v>0</v>
      </c>
      <c r="R114" s="4">
        <v>0</v>
      </c>
      <c r="S114" s="4">
        <v>2200</v>
      </c>
      <c r="T114" s="15" t="s">
        <v>1007</v>
      </c>
      <c r="U114" s="15" t="s">
        <v>1154</v>
      </c>
      <c r="V114" s="15" t="s">
        <v>1348</v>
      </c>
      <c r="W114" s="15" t="s">
        <v>1508</v>
      </c>
      <c r="X114" s="15" t="s">
        <v>240</v>
      </c>
      <c r="Y114" s="15" t="s">
        <v>1727</v>
      </c>
      <c r="Z114" s="15"/>
    </row>
    <row r="115" spans="1:26" hidden="1">
      <c r="A115" s="3" t="s">
        <v>104</v>
      </c>
      <c r="B115" s="4">
        <v>3.89</v>
      </c>
      <c r="C115" s="4">
        <v>248833.9</v>
      </c>
      <c r="D115" s="4">
        <v>293280</v>
      </c>
      <c r="E115" s="4">
        <v>12416.18</v>
      </c>
      <c r="F115" s="4">
        <v>0</v>
      </c>
      <c r="G115" s="4">
        <v>0</v>
      </c>
      <c r="H115" s="4">
        <v>889511.12</v>
      </c>
      <c r="I115" s="4">
        <v>1150761.2</v>
      </c>
      <c r="J115" s="32">
        <v>42186</v>
      </c>
      <c r="K115" s="32">
        <v>42551</v>
      </c>
      <c r="L115" s="4">
        <v>9822209</v>
      </c>
      <c r="M115" s="4">
        <v>0.117159103415535</v>
      </c>
      <c r="N115" s="4">
        <v>0.171373440129405</v>
      </c>
      <c r="O115" s="4">
        <v>4456</v>
      </c>
      <c r="P115" s="4">
        <v>778</v>
      </c>
      <c r="Q115" s="4">
        <v>2675747</v>
      </c>
      <c r="R115" s="4">
        <v>0</v>
      </c>
      <c r="S115" s="4">
        <v>114200</v>
      </c>
      <c r="T115" s="15" t="s">
        <v>1008</v>
      </c>
      <c r="U115" s="15" t="s">
        <v>1155</v>
      </c>
      <c r="V115" s="15" t="s">
        <v>1349</v>
      </c>
      <c r="W115" s="15"/>
      <c r="X115" s="15" t="s">
        <v>1593</v>
      </c>
      <c r="Y115" s="15"/>
      <c r="Z115" s="15" t="s">
        <v>1851</v>
      </c>
    </row>
    <row r="116" spans="1:26" hidden="1">
      <c r="A116" s="3" t="s">
        <v>104</v>
      </c>
      <c r="B116" s="4">
        <v>3.74</v>
      </c>
      <c r="C116" s="4">
        <v>254723.4</v>
      </c>
      <c r="D116" s="4">
        <v>293280</v>
      </c>
      <c r="E116" s="4">
        <v>8716.1</v>
      </c>
      <c r="F116" s="4">
        <v>0</v>
      </c>
      <c r="G116" s="4">
        <v>0</v>
      </c>
      <c r="H116" s="4">
        <v>929501.9</v>
      </c>
      <c r="I116" s="4">
        <v>1192941.3999999999</v>
      </c>
      <c r="J116" s="32">
        <v>42552</v>
      </c>
      <c r="K116" s="32">
        <v>42916</v>
      </c>
      <c r="L116" s="4">
        <v>9972184</v>
      </c>
      <c r="M116" s="4">
        <v>0.11962689416882</v>
      </c>
      <c r="N116" s="4">
        <v>0.174289751974091</v>
      </c>
      <c r="O116" s="4">
        <v>4536</v>
      </c>
      <c r="P116" s="4">
        <v>332</v>
      </c>
      <c r="Q116" s="4">
        <v>2737673</v>
      </c>
      <c r="R116" s="4">
        <v>0</v>
      </c>
      <c r="S116" s="4">
        <v>114200</v>
      </c>
      <c r="T116" s="15" t="s">
        <v>1008</v>
      </c>
      <c r="U116" s="15" t="s">
        <v>1155</v>
      </c>
      <c r="V116" s="15" t="s">
        <v>1349</v>
      </c>
      <c r="W116" s="15"/>
      <c r="X116" s="15" t="s">
        <v>1593</v>
      </c>
      <c r="Y116" s="15"/>
      <c r="Z116" s="15" t="s">
        <v>1851</v>
      </c>
    </row>
    <row r="117" spans="1:26" hidden="1">
      <c r="A117" s="3" t="s">
        <v>104</v>
      </c>
      <c r="B117" s="4">
        <v>4.1500000000000004</v>
      </c>
      <c r="C117" s="4">
        <v>234141.89799999999</v>
      </c>
      <c r="D117" s="4">
        <v>293280</v>
      </c>
      <c r="E117" s="4">
        <v>10784.4619</v>
      </c>
      <c r="F117" s="4">
        <v>0</v>
      </c>
      <c r="G117" s="4">
        <v>0</v>
      </c>
      <c r="H117" s="4">
        <v>907766.39</v>
      </c>
      <c r="I117" s="4">
        <v>1152692.7498999999</v>
      </c>
      <c r="J117" s="32">
        <v>42917</v>
      </c>
      <c r="K117" s="32">
        <v>43281</v>
      </c>
      <c r="L117" s="4">
        <v>9943381</v>
      </c>
      <c r="M117" s="4">
        <v>0.115925634339064</v>
      </c>
      <c r="N117" s="4">
        <v>0.166317313157366</v>
      </c>
      <c r="O117" s="4">
        <v>5549</v>
      </c>
      <c r="P117" s="4">
        <v>592</v>
      </c>
      <c r="Q117" s="4">
        <v>2737673</v>
      </c>
      <c r="R117" s="4">
        <v>0</v>
      </c>
      <c r="S117" s="4">
        <v>114200</v>
      </c>
      <c r="T117" s="15" t="s">
        <v>1008</v>
      </c>
      <c r="U117" s="15" t="s">
        <v>1155</v>
      </c>
      <c r="V117" s="15" t="s">
        <v>1349</v>
      </c>
      <c r="W117" s="15"/>
      <c r="X117" s="15" t="s">
        <v>1594</v>
      </c>
      <c r="Y117" s="15"/>
      <c r="Z117" s="15" t="s">
        <v>1851</v>
      </c>
    </row>
    <row r="118" spans="1:26" hidden="1">
      <c r="A118" s="3" t="s">
        <v>105</v>
      </c>
      <c r="B118" s="4">
        <v>3.97</v>
      </c>
      <c r="C118" s="4">
        <v>896664</v>
      </c>
      <c r="D118" s="4">
        <v>1130185</v>
      </c>
      <c r="E118" s="4">
        <v>51</v>
      </c>
      <c r="F118" s="4">
        <v>0</v>
      </c>
      <c r="G118" s="4">
        <v>0</v>
      </c>
      <c r="H118" s="4">
        <v>1944200</v>
      </c>
      <c r="I118" s="4">
        <v>2840915</v>
      </c>
      <c r="J118" s="32">
        <v>42186</v>
      </c>
      <c r="K118" s="32">
        <v>42551</v>
      </c>
      <c r="L118" s="4">
        <v>20886526</v>
      </c>
      <c r="M118" s="4">
        <v>0.13601663579668499</v>
      </c>
      <c r="N118" s="4">
        <v>0.227887393049471</v>
      </c>
      <c r="O118" s="4">
        <v>5510</v>
      </c>
      <c r="P118" s="4">
        <v>512</v>
      </c>
      <c r="Q118" s="4">
        <v>1379134</v>
      </c>
      <c r="R118" s="4">
        <v>43075</v>
      </c>
      <c r="S118" s="4">
        <v>411707</v>
      </c>
      <c r="T118" s="15" t="s">
        <v>1009</v>
      </c>
      <c r="U118" s="15" t="s">
        <v>1156</v>
      </c>
      <c r="V118" s="15" t="s">
        <v>1350</v>
      </c>
      <c r="W118" s="15" t="s">
        <v>453</v>
      </c>
      <c r="X118" s="15" t="s">
        <v>1595</v>
      </c>
      <c r="Y118" s="15" t="s">
        <v>1728</v>
      </c>
      <c r="Z118" s="15" t="s">
        <v>1852</v>
      </c>
    </row>
    <row r="119" spans="1:26" hidden="1">
      <c r="A119" s="3" t="s">
        <v>106</v>
      </c>
      <c r="B119" s="4">
        <v>5.62</v>
      </c>
      <c r="C119" s="4">
        <v>92918</v>
      </c>
      <c r="D119" s="4">
        <v>93691</v>
      </c>
      <c r="E119" s="4">
        <v>3286</v>
      </c>
      <c r="F119" s="4">
        <v>0</v>
      </c>
      <c r="G119" s="4">
        <v>0</v>
      </c>
      <c r="H119" s="4">
        <v>37067</v>
      </c>
      <c r="I119" s="4">
        <v>133271</v>
      </c>
      <c r="J119" s="32">
        <v>41821</v>
      </c>
      <c r="K119" s="32">
        <v>42185</v>
      </c>
      <c r="L119" s="4">
        <v>2503171</v>
      </c>
      <c r="M119" s="4">
        <v>5.3240869281403501E-2</v>
      </c>
      <c r="N119" s="4">
        <v>0.132677919327125</v>
      </c>
      <c r="O119" s="4">
        <v>3611</v>
      </c>
      <c r="P119" s="4">
        <v>650</v>
      </c>
      <c r="Q119" s="4">
        <v>0</v>
      </c>
      <c r="R119" s="4">
        <v>0</v>
      </c>
      <c r="S119" s="4">
        <v>0</v>
      </c>
      <c r="T119" s="15" t="s">
        <v>1010</v>
      </c>
      <c r="U119" s="15" t="s">
        <v>1157</v>
      </c>
      <c r="V119" s="15" t="s">
        <v>1351</v>
      </c>
      <c r="W119" s="15" t="s">
        <v>1509</v>
      </c>
      <c r="X119" s="15" t="s">
        <v>1596</v>
      </c>
      <c r="Y119" s="15" t="s">
        <v>1729</v>
      </c>
      <c r="Z119" s="15" t="s">
        <v>1853</v>
      </c>
    </row>
    <row r="120" spans="1:26" hidden="1">
      <c r="A120" s="3" t="s">
        <v>107</v>
      </c>
      <c r="B120" s="4">
        <v>3.66</v>
      </c>
      <c r="C120" s="4">
        <v>168175</v>
      </c>
      <c r="D120" s="4">
        <v>164451</v>
      </c>
      <c r="E120" s="4">
        <v>133.1</v>
      </c>
      <c r="F120" s="4">
        <v>0</v>
      </c>
      <c r="G120" s="4">
        <v>0</v>
      </c>
      <c r="H120" s="4">
        <v>117007</v>
      </c>
      <c r="I120" s="4">
        <v>285315.09999999998</v>
      </c>
      <c r="J120" s="32">
        <v>42186</v>
      </c>
      <c r="K120" s="32">
        <v>42551</v>
      </c>
      <c r="L120" s="4">
        <v>5317975</v>
      </c>
      <c r="M120" s="4">
        <v>5.3651079593266197E-2</v>
      </c>
      <c r="N120" s="4">
        <v>0.121326181488254</v>
      </c>
      <c r="O120" s="4">
        <v>4956.7</v>
      </c>
      <c r="P120" s="4">
        <v>667.6</v>
      </c>
      <c r="Q120" s="4">
        <v>177032</v>
      </c>
      <c r="R120" s="4">
        <v>4780</v>
      </c>
      <c r="S120" s="4">
        <v>223424</v>
      </c>
      <c r="T120" s="15" t="s">
        <v>1011</v>
      </c>
      <c r="U120" s="15" t="s">
        <v>1158</v>
      </c>
      <c r="V120" s="15" t="s">
        <v>1352</v>
      </c>
      <c r="W120" s="15" t="s">
        <v>1510</v>
      </c>
      <c r="X120" s="15"/>
      <c r="Y120" s="15" t="s">
        <v>1730</v>
      </c>
      <c r="Z120" s="15" t="s">
        <v>1854</v>
      </c>
    </row>
    <row r="121" spans="1:26" hidden="1">
      <c r="A121" s="3" t="s">
        <v>107</v>
      </c>
      <c r="B121" s="4">
        <v>3.45</v>
      </c>
      <c r="C121" s="4">
        <v>164767.6</v>
      </c>
      <c r="D121" s="4">
        <v>164451</v>
      </c>
      <c r="E121" s="4">
        <v>133.1</v>
      </c>
      <c r="F121" s="4">
        <v>0</v>
      </c>
      <c r="G121" s="4">
        <v>0</v>
      </c>
      <c r="H121" s="4">
        <v>131532.79999999999</v>
      </c>
      <c r="I121" s="4">
        <v>296433.5</v>
      </c>
      <c r="J121" s="32">
        <v>42552</v>
      </c>
      <c r="K121" s="32">
        <v>42916</v>
      </c>
      <c r="L121" s="4">
        <v>5161397</v>
      </c>
      <c r="M121" s="4">
        <v>5.7432803560741402E-2</v>
      </c>
      <c r="N121" s="4">
        <v>0.12574815771776501</v>
      </c>
      <c r="O121" s="4">
        <v>4800.7</v>
      </c>
      <c r="P121" s="4">
        <v>600.6</v>
      </c>
      <c r="Q121" s="4">
        <v>309019</v>
      </c>
      <c r="R121" s="4">
        <v>6032</v>
      </c>
      <c r="S121" s="4">
        <v>317283</v>
      </c>
      <c r="T121" s="15" t="s">
        <v>1012</v>
      </c>
      <c r="U121" s="15" t="s">
        <v>1159</v>
      </c>
      <c r="V121" s="15" t="s">
        <v>1353</v>
      </c>
      <c r="W121" s="15" t="s">
        <v>1511</v>
      </c>
      <c r="X121" s="15" t="s">
        <v>1597</v>
      </c>
      <c r="Y121" s="15" t="s">
        <v>1731</v>
      </c>
      <c r="Z121" s="15" t="s">
        <v>1854</v>
      </c>
    </row>
    <row r="122" spans="1:26" hidden="1">
      <c r="A122" s="3" t="s">
        <v>220</v>
      </c>
      <c r="B122" s="4" t="s">
        <v>453</v>
      </c>
      <c r="C122" s="4">
        <v>158480</v>
      </c>
      <c r="D122" s="4">
        <v>137275</v>
      </c>
      <c r="E122" s="4">
        <v>80</v>
      </c>
      <c r="F122" s="4">
        <v>0</v>
      </c>
      <c r="G122" s="4">
        <v>0</v>
      </c>
      <c r="H122" s="4">
        <v>144373</v>
      </c>
      <c r="I122" s="4">
        <v>302933</v>
      </c>
      <c r="J122" s="32">
        <v>42736</v>
      </c>
      <c r="K122" s="32">
        <v>43100</v>
      </c>
      <c r="L122" s="4">
        <v>1827238</v>
      </c>
      <c r="M122" s="4">
        <v>0.165787379640747</v>
      </c>
      <c r="N122" s="4">
        <v>0.35139385236077603</v>
      </c>
      <c r="O122" s="4">
        <v>3996</v>
      </c>
      <c r="P122" s="4">
        <v>1429</v>
      </c>
      <c r="Q122" s="4">
        <v>25000</v>
      </c>
      <c r="R122" s="4">
        <v>2500</v>
      </c>
      <c r="S122" s="4">
        <v>19000</v>
      </c>
      <c r="T122" s="15" t="s">
        <v>1013</v>
      </c>
      <c r="U122" s="15" t="s">
        <v>1160</v>
      </c>
      <c r="V122" s="15" t="s">
        <v>1354</v>
      </c>
      <c r="W122" s="15" t="s">
        <v>1512</v>
      </c>
      <c r="X122" s="15" t="s">
        <v>1598</v>
      </c>
      <c r="Y122" s="15" t="s">
        <v>1732</v>
      </c>
      <c r="Z122" s="15"/>
    </row>
    <row r="123" spans="1:26" hidden="1">
      <c r="A123" s="3" t="s">
        <v>108</v>
      </c>
      <c r="B123" s="4">
        <v>3.59</v>
      </c>
      <c r="C123" s="4">
        <v>287744</v>
      </c>
      <c r="D123" s="4">
        <v>268700</v>
      </c>
      <c r="E123" s="4">
        <v>26228</v>
      </c>
      <c r="F123" s="4">
        <v>0</v>
      </c>
      <c r="G123" s="4">
        <v>0</v>
      </c>
      <c r="H123" s="4">
        <v>1245901</v>
      </c>
      <c r="I123" s="4">
        <v>1559873</v>
      </c>
      <c r="J123" s="32">
        <v>42552</v>
      </c>
      <c r="K123" s="32">
        <v>42916</v>
      </c>
      <c r="L123" s="4">
        <v>9232747</v>
      </c>
      <c r="M123" s="4">
        <v>0.16895004271209901</v>
      </c>
      <c r="N123" s="4">
        <v>0.235644403556168</v>
      </c>
      <c r="O123" s="4">
        <v>5018</v>
      </c>
      <c r="P123" s="4">
        <v>1093</v>
      </c>
      <c r="Q123" s="4">
        <v>3123383</v>
      </c>
      <c r="R123" s="4">
        <v>0</v>
      </c>
      <c r="S123" s="4">
        <v>1736429</v>
      </c>
      <c r="T123" s="15" t="s">
        <v>1014</v>
      </c>
      <c r="U123" s="15" t="s">
        <v>1161</v>
      </c>
      <c r="V123" s="15" t="s">
        <v>1355</v>
      </c>
      <c r="W123" s="15" t="s">
        <v>1513</v>
      </c>
      <c r="X123" s="15" t="s">
        <v>1599</v>
      </c>
      <c r="Y123" s="15" t="s">
        <v>1733</v>
      </c>
      <c r="Z123" s="15" t="s">
        <v>1855</v>
      </c>
    </row>
    <row r="124" spans="1:26">
      <c r="A124" s="3" t="s">
        <v>109</v>
      </c>
      <c r="B124" s="4">
        <v>2.2200000000000002</v>
      </c>
      <c r="C124" s="4">
        <v>383220</v>
      </c>
      <c r="D124" s="4">
        <v>329654</v>
      </c>
      <c r="E124" s="4">
        <v>411.87</v>
      </c>
      <c r="F124" s="4">
        <v>0</v>
      </c>
      <c r="G124" s="4">
        <v>0</v>
      </c>
      <c r="H124" s="4">
        <v>460822</v>
      </c>
      <c r="I124" s="4">
        <v>844453.87</v>
      </c>
      <c r="J124" s="32">
        <v>42370</v>
      </c>
      <c r="K124" s="32">
        <v>42735</v>
      </c>
      <c r="L124" s="4">
        <v>5658493</v>
      </c>
      <c r="M124" s="4">
        <v>0.149236531705527</v>
      </c>
      <c r="N124" s="4">
        <v>0.29416748770388201</v>
      </c>
      <c r="O124" s="4">
        <v>1010</v>
      </c>
      <c r="P124" s="4">
        <v>3132</v>
      </c>
      <c r="Q124" s="4">
        <v>1677607.19</v>
      </c>
      <c r="R124" s="4">
        <v>13352</v>
      </c>
      <c r="S124" s="4">
        <v>309587</v>
      </c>
      <c r="T124" s="15" t="s">
        <v>1015</v>
      </c>
      <c r="U124" s="15" t="s">
        <v>1162</v>
      </c>
      <c r="V124" s="15" t="s">
        <v>1356</v>
      </c>
      <c r="W124" s="15" t="s">
        <v>1514</v>
      </c>
      <c r="X124" s="15" t="s">
        <v>1600</v>
      </c>
      <c r="Y124" s="15" t="s">
        <v>1734</v>
      </c>
      <c r="Z124" s="15"/>
    </row>
    <row r="125" spans="1:26" hidden="1">
      <c r="A125" s="3" t="s">
        <v>111</v>
      </c>
      <c r="B125" s="4">
        <v>4.1399999999999997</v>
      </c>
      <c r="C125" s="4">
        <v>253346.74</v>
      </c>
      <c r="D125" s="4">
        <v>273495</v>
      </c>
      <c r="E125" s="4">
        <v>7774.91</v>
      </c>
      <c r="F125" s="4">
        <v>6.61</v>
      </c>
      <c r="G125" s="4">
        <v>0</v>
      </c>
      <c r="H125" s="4">
        <v>327252</v>
      </c>
      <c r="I125" s="4">
        <v>588373.65</v>
      </c>
      <c r="J125" s="32">
        <v>42552</v>
      </c>
      <c r="K125" s="32">
        <v>42916</v>
      </c>
      <c r="L125" s="4">
        <v>6132120</v>
      </c>
      <c r="M125" s="4">
        <v>9.5949467720788204E-2</v>
      </c>
      <c r="N125" s="4">
        <v>0.184362940320803</v>
      </c>
      <c r="O125" s="4">
        <v>5626</v>
      </c>
      <c r="P125" s="4">
        <v>922</v>
      </c>
      <c r="Q125" s="4">
        <v>664178</v>
      </c>
      <c r="R125" s="4">
        <v>0</v>
      </c>
      <c r="S125" s="4">
        <v>86252</v>
      </c>
      <c r="T125" s="15" t="s">
        <v>1016</v>
      </c>
      <c r="U125" s="15" t="s">
        <v>1163</v>
      </c>
      <c r="V125" s="15" t="s">
        <v>1357</v>
      </c>
      <c r="W125" s="15"/>
      <c r="X125" s="15"/>
      <c r="Y125" s="15"/>
      <c r="Z125" s="15" t="s">
        <v>1856</v>
      </c>
    </row>
    <row r="126" spans="1:26" hidden="1">
      <c r="A126" s="3" t="s">
        <v>112</v>
      </c>
      <c r="B126" s="4">
        <v>4.25</v>
      </c>
      <c r="C126" s="4">
        <v>12328</v>
      </c>
      <c r="D126" s="4">
        <v>14882</v>
      </c>
      <c r="E126" s="4">
        <v>0</v>
      </c>
      <c r="F126" s="4">
        <v>0</v>
      </c>
      <c r="G126" s="4">
        <v>0</v>
      </c>
      <c r="H126" s="4">
        <v>0</v>
      </c>
      <c r="I126" s="4">
        <v>12328</v>
      </c>
      <c r="J126" s="32">
        <v>42186</v>
      </c>
      <c r="K126" s="32">
        <v>42551</v>
      </c>
      <c r="L126" s="4">
        <v>450000</v>
      </c>
      <c r="M126" s="4">
        <v>2.73955555555556E-2</v>
      </c>
      <c r="N126" s="4">
        <v>8.6022044444444404E-2</v>
      </c>
      <c r="O126" s="4">
        <v>6452</v>
      </c>
      <c r="P126" s="4">
        <v>607</v>
      </c>
      <c r="Q126" s="4">
        <v>6000</v>
      </c>
      <c r="R126" s="4">
        <v>832</v>
      </c>
      <c r="S126" s="4">
        <v>4112</v>
      </c>
      <c r="T126" s="15" t="s">
        <v>1017</v>
      </c>
      <c r="U126" s="15" t="s">
        <v>1164</v>
      </c>
      <c r="V126" s="15" t="s">
        <v>1358</v>
      </c>
      <c r="W126" s="15"/>
      <c r="X126" s="15" t="s">
        <v>1601</v>
      </c>
      <c r="Y126" s="15" t="s">
        <v>1735</v>
      </c>
      <c r="Z126" s="15"/>
    </row>
    <row r="127" spans="1:26" hidden="1">
      <c r="A127" s="3" t="s">
        <v>113</v>
      </c>
      <c r="B127" s="4">
        <v>2.5299999999999998</v>
      </c>
      <c r="C127" s="4">
        <v>413099</v>
      </c>
      <c r="D127" s="4">
        <v>386628</v>
      </c>
      <c r="E127" s="4">
        <v>895</v>
      </c>
      <c r="F127" s="4">
        <v>0</v>
      </c>
      <c r="G127" s="4">
        <v>59093</v>
      </c>
      <c r="H127" s="4">
        <v>272606</v>
      </c>
      <c r="I127" s="4">
        <v>745693</v>
      </c>
      <c r="J127" s="32">
        <v>42552</v>
      </c>
      <c r="K127" s="32">
        <v>42916</v>
      </c>
      <c r="L127" s="4">
        <v>7815345</v>
      </c>
      <c r="M127" s="4">
        <v>9.5413958053035403E-2</v>
      </c>
      <c r="N127" s="4">
        <v>0.21004107432237501</v>
      </c>
      <c r="O127" s="4">
        <v>3594</v>
      </c>
      <c r="P127" s="4">
        <v>1784</v>
      </c>
      <c r="Q127" s="4">
        <v>425432</v>
      </c>
      <c r="R127" s="4">
        <v>65380</v>
      </c>
      <c r="S127" s="4">
        <v>0</v>
      </c>
      <c r="T127" s="15" t="s">
        <v>1018</v>
      </c>
      <c r="U127" s="15" t="s">
        <v>1165</v>
      </c>
      <c r="V127" s="15" t="s">
        <v>1359</v>
      </c>
      <c r="W127" s="15" t="s">
        <v>453</v>
      </c>
      <c r="X127" s="15" t="s">
        <v>453</v>
      </c>
      <c r="Y127" s="15" t="s">
        <v>1736</v>
      </c>
      <c r="Z127" s="15" t="s">
        <v>1857</v>
      </c>
    </row>
    <row r="128" spans="1:26" hidden="1">
      <c r="A128" s="3" t="s">
        <v>114</v>
      </c>
      <c r="B128" s="4">
        <v>4.38</v>
      </c>
      <c r="C128" s="4">
        <v>39667.589999999997</v>
      </c>
      <c r="D128" s="4">
        <v>47133.78</v>
      </c>
      <c r="E128" s="4">
        <v>921</v>
      </c>
      <c r="F128" s="4">
        <v>0</v>
      </c>
      <c r="G128" s="4">
        <v>0</v>
      </c>
      <c r="H128" s="4">
        <v>71309</v>
      </c>
      <c r="I128" s="4">
        <v>111897.59</v>
      </c>
      <c r="J128" s="32">
        <v>41821</v>
      </c>
      <c r="K128" s="32">
        <v>42185</v>
      </c>
      <c r="L128" s="4">
        <v>1317348</v>
      </c>
      <c r="M128" s="4">
        <v>8.4941556824772196E-2</v>
      </c>
      <c r="N128" s="4">
        <v>0.14938059844475399</v>
      </c>
      <c r="O128" s="4">
        <v>7425</v>
      </c>
      <c r="P128" s="4">
        <v>731</v>
      </c>
      <c r="Q128" s="4">
        <v>56370</v>
      </c>
      <c r="R128" s="4">
        <v>0</v>
      </c>
      <c r="S128" s="4">
        <v>52565</v>
      </c>
      <c r="T128" s="15"/>
      <c r="U128" s="15"/>
      <c r="V128" s="15"/>
      <c r="W128" s="15"/>
      <c r="X128" s="15"/>
      <c r="Y128" s="15"/>
      <c r="Z128" s="15"/>
    </row>
    <row r="129" spans="1:26">
      <c r="A129" s="3" t="s">
        <v>115</v>
      </c>
      <c r="B129" s="4">
        <v>2.44</v>
      </c>
      <c r="C129" s="4">
        <v>87065.7</v>
      </c>
      <c r="D129" s="4">
        <v>66681</v>
      </c>
      <c r="E129" s="4">
        <v>6796</v>
      </c>
      <c r="F129" s="4">
        <v>482</v>
      </c>
      <c r="G129" s="4">
        <v>0</v>
      </c>
      <c r="H129" s="4">
        <v>757918</v>
      </c>
      <c r="I129" s="4">
        <v>851779.7</v>
      </c>
      <c r="J129" s="32">
        <v>42552</v>
      </c>
      <c r="K129" s="32">
        <v>42916</v>
      </c>
      <c r="L129" s="4">
        <v>5693749</v>
      </c>
      <c r="M129" s="4">
        <v>0.14959909542904001</v>
      </c>
      <c r="N129" s="4">
        <v>0.18232280664286399</v>
      </c>
      <c r="O129" s="4">
        <v>1295</v>
      </c>
      <c r="P129" s="4">
        <v>1589</v>
      </c>
      <c r="Q129" s="4">
        <v>269756</v>
      </c>
      <c r="R129" s="4">
        <v>82584</v>
      </c>
      <c r="S129" s="4">
        <v>38888</v>
      </c>
      <c r="T129" s="15"/>
      <c r="U129" s="15"/>
      <c r="V129" s="15"/>
      <c r="W129" s="15"/>
      <c r="X129" s="15"/>
      <c r="Y129" s="15"/>
      <c r="Z129" s="15"/>
    </row>
    <row r="130" spans="1:26" hidden="1">
      <c r="A130" s="3" t="s">
        <v>116</v>
      </c>
      <c r="B130" s="4">
        <v>5.53</v>
      </c>
      <c r="C130" s="4">
        <v>100681</v>
      </c>
      <c r="D130" s="4">
        <v>188986</v>
      </c>
      <c r="E130" s="4">
        <v>0</v>
      </c>
      <c r="F130" s="4">
        <v>0</v>
      </c>
      <c r="G130" s="4">
        <v>0</v>
      </c>
      <c r="H130" s="4">
        <v>106824</v>
      </c>
      <c r="I130" s="4">
        <v>207505</v>
      </c>
      <c r="J130" s="32">
        <v>42552</v>
      </c>
      <c r="K130" s="32">
        <v>42916</v>
      </c>
      <c r="L130" s="4">
        <v>4307021</v>
      </c>
      <c r="M130" s="4">
        <v>4.8178311645102299E-2</v>
      </c>
      <c r="N130" s="4">
        <v>9.8202989955238199E-2</v>
      </c>
      <c r="O130" s="4">
        <v>2604</v>
      </c>
      <c r="P130" s="4">
        <v>55</v>
      </c>
      <c r="Q130" s="4">
        <v>331585</v>
      </c>
      <c r="R130" s="4">
        <v>0</v>
      </c>
      <c r="S130" s="4">
        <v>22298</v>
      </c>
      <c r="T130" s="15" t="s">
        <v>1019</v>
      </c>
      <c r="U130" s="15" t="s">
        <v>1166</v>
      </c>
      <c r="V130" s="15" t="s">
        <v>1360</v>
      </c>
      <c r="W130" s="15" t="s">
        <v>453</v>
      </c>
      <c r="X130" s="15" t="s">
        <v>1602</v>
      </c>
      <c r="Y130" s="15" t="s">
        <v>1737</v>
      </c>
      <c r="Z130" s="15" t="s">
        <v>1858</v>
      </c>
    </row>
    <row r="131" spans="1:26" hidden="1">
      <c r="A131" s="3" t="s">
        <v>116</v>
      </c>
      <c r="B131" s="4">
        <v>3</v>
      </c>
      <c r="C131" s="4">
        <v>8866.5</v>
      </c>
      <c r="D131" s="4">
        <v>9422</v>
      </c>
      <c r="E131" s="4">
        <v>0</v>
      </c>
      <c r="F131" s="4">
        <v>0</v>
      </c>
      <c r="G131" s="4">
        <v>0</v>
      </c>
      <c r="H131" s="4">
        <v>0</v>
      </c>
      <c r="I131" s="4">
        <v>8866.5</v>
      </c>
      <c r="J131" s="32">
        <v>41456</v>
      </c>
      <c r="K131" s="32">
        <v>41820</v>
      </c>
      <c r="L131" s="4">
        <v>3405403</v>
      </c>
      <c r="M131" s="4">
        <v>2.60365660099554E-3</v>
      </c>
      <c r="N131" s="4">
        <v>8.1754817271259793E-3</v>
      </c>
      <c r="O131" s="4">
        <v>1927</v>
      </c>
      <c r="P131" s="4">
        <v>478</v>
      </c>
      <c r="Q131" s="4">
        <v>331585</v>
      </c>
      <c r="R131" s="4">
        <v>0</v>
      </c>
      <c r="S131" s="4">
        <v>0</v>
      </c>
      <c r="T131" s="15"/>
      <c r="U131" s="15" t="s">
        <v>1167</v>
      </c>
      <c r="V131" s="15" t="s">
        <v>1361</v>
      </c>
      <c r="W131" s="15"/>
      <c r="X131" s="15" t="s">
        <v>1603</v>
      </c>
      <c r="Y131" s="15"/>
      <c r="Z131" s="15"/>
    </row>
    <row r="132" spans="1:26" hidden="1">
      <c r="A132" s="3" t="s">
        <v>117</v>
      </c>
      <c r="B132" s="4">
        <v>4.1399999999999997</v>
      </c>
      <c r="C132" s="4">
        <v>102306.9124</v>
      </c>
      <c r="D132" s="4">
        <v>111857.7353</v>
      </c>
      <c r="E132" s="4">
        <v>4342.24</v>
      </c>
      <c r="F132" s="4">
        <v>0</v>
      </c>
      <c r="G132" s="4">
        <v>0</v>
      </c>
      <c r="H132" s="4">
        <v>104949.3</v>
      </c>
      <c r="I132" s="4">
        <v>211598.45240000001</v>
      </c>
      <c r="J132" s="32">
        <v>42370</v>
      </c>
      <c r="K132" s="32">
        <v>42735</v>
      </c>
      <c r="L132" s="4">
        <v>3085062</v>
      </c>
      <c r="M132" s="4">
        <v>6.85880712932187E-2</v>
      </c>
      <c r="N132" s="4">
        <v>0.139554811195367</v>
      </c>
      <c r="O132" s="4">
        <v>1596</v>
      </c>
      <c r="P132" s="4">
        <v>707</v>
      </c>
      <c r="Q132" s="4">
        <v>26511</v>
      </c>
      <c r="R132" s="4">
        <v>3597</v>
      </c>
      <c r="S132" s="4">
        <v>51645</v>
      </c>
      <c r="T132" s="15" t="s">
        <v>1020</v>
      </c>
      <c r="U132" s="15" t="s">
        <v>1168</v>
      </c>
      <c r="V132" s="15" t="s">
        <v>1362</v>
      </c>
      <c r="W132" s="15" t="s">
        <v>1515</v>
      </c>
      <c r="X132" s="15" t="s">
        <v>240</v>
      </c>
      <c r="Y132" s="15" t="s">
        <v>1738</v>
      </c>
      <c r="Z132" s="15" t="s">
        <v>1859</v>
      </c>
    </row>
    <row r="133" spans="1:26" hidden="1">
      <c r="A133" s="3" t="s">
        <v>118</v>
      </c>
      <c r="B133" s="4">
        <v>2.73</v>
      </c>
      <c r="C133" s="4">
        <v>43975</v>
      </c>
      <c r="D133" s="4">
        <v>42689</v>
      </c>
      <c r="E133" s="4">
        <v>0</v>
      </c>
      <c r="F133" s="4">
        <v>0</v>
      </c>
      <c r="G133" s="4">
        <v>13140</v>
      </c>
      <c r="H133" s="4">
        <v>15492</v>
      </c>
      <c r="I133" s="4">
        <v>72607</v>
      </c>
      <c r="J133" s="32">
        <v>42370</v>
      </c>
      <c r="K133" s="32">
        <v>42735</v>
      </c>
      <c r="L133" s="4">
        <v>1002039</v>
      </c>
      <c r="M133" s="4">
        <v>7.2459255577876705E-2</v>
      </c>
      <c r="N133" s="4">
        <v>0.16899691528972399</v>
      </c>
      <c r="O133" s="4">
        <v>3828</v>
      </c>
      <c r="P133" s="4">
        <v>292</v>
      </c>
      <c r="Q133" s="4">
        <v>17380</v>
      </c>
      <c r="R133" s="4">
        <v>0</v>
      </c>
      <c r="S133" s="4">
        <v>42052</v>
      </c>
      <c r="T133" s="15"/>
      <c r="U133" s="15"/>
      <c r="V133" s="15" t="s">
        <v>1363</v>
      </c>
      <c r="W133" s="15"/>
      <c r="X133" s="15"/>
      <c r="Y133" s="15"/>
      <c r="Z133" s="15"/>
    </row>
    <row r="134" spans="1:26" hidden="1">
      <c r="A134" s="3" t="s">
        <v>119</v>
      </c>
      <c r="B134" s="4">
        <v>3.63</v>
      </c>
      <c r="C134" s="4">
        <v>61574</v>
      </c>
      <c r="D134" s="4">
        <v>64988.35</v>
      </c>
      <c r="E134" s="4">
        <v>34.119999999999997</v>
      </c>
      <c r="F134" s="4">
        <v>0</v>
      </c>
      <c r="G134" s="4">
        <v>0</v>
      </c>
      <c r="H134" s="4">
        <v>58725</v>
      </c>
      <c r="I134" s="4">
        <v>120333.12</v>
      </c>
      <c r="J134" s="32">
        <v>42552</v>
      </c>
      <c r="K134" s="32">
        <v>42916</v>
      </c>
      <c r="L134" s="4">
        <v>2169920</v>
      </c>
      <c r="M134" s="4">
        <v>5.5455095118714E-2</v>
      </c>
      <c r="N134" s="4">
        <v>0.116180080371627</v>
      </c>
      <c r="O134" s="4">
        <v>4822</v>
      </c>
      <c r="P134" s="4">
        <v>507</v>
      </c>
      <c r="Q134" s="4">
        <v>6600</v>
      </c>
      <c r="R134" s="4">
        <v>0</v>
      </c>
      <c r="S134" s="4">
        <v>650</v>
      </c>
      <c r="T134" s="15" t="s">
        <v>1021</v>
      </c>
      <c r="U134" s="15" t="s">
        <v>1169</v>
      </c>
      <c r="V134" s="15" t="s">
        <v>1364</v>
      </c>
      <c r="W134" s="15" t="s">
        <v>442</v>
      </c>
      <c r="X134" s="15" t="s">
        <v>442</v>
      </c>
      <c r="Y134" s="15" t="s">
        <v>1739</v>
      </c>
      <c r="Z134" s="15" t="s">
        <v>1860</v>
      </c>
    </row>
    <row r="135" spans="1:26" hidden="1">
      <c r="A135" s="3" t="s">
        <v>120</v>
      </c>
      <c r="B135" s="4">
        <v>3.96</v>
      </c>
      <c r="C135" s="4">
        <v>44806</v>
      </c>
      <c r="D135" s="4">
        <v>48144</v>
      </c>
      <c r="E135" s="4">
        <v>0</v>
      </c>
      <c r="F135" s="4">
        <v>0</v>
      </c>
      <c r="G135" s="4">
        <v>0</v>
      </c>
      <c r="H135" s="4">
        <v>50295</v>
      </c>
      <c r="I135" s="4">
        <v>95101</v>
      </c>
      <c r="J135" s="32">
        <v>42736</v>
      </c>
      <c r="K135" s="32">
        <v>43100</v>
      </c>
      <c r="L135" s="4">
        <v>1494517</v>
      </c>
      <c r="M135" s="4">
        <v>6.3633267470359994E-2</v>
      </c>
      <c r="N135" s="4">
        <v>0.12779101207948801</v>
      </c>
      <c r="O135" s="4">
        <v>3337</v>
      </c>
      <c r="P135" s="4">
        <v>1110</v>
      </c>
      <c r="Q135" s="4">
        <v>28341</v>
      </c>
      <c r="R135" s="4">
        <v>0</v>
      </c>
      <c r="S135" s="4">
        <v>51201</v>
      </c>
      <c r="T135" s="15" t="s">
        <v>1022</v>
      </c>
      <c r="U135" s="15" t="s">
        <v>1170</v>
      </c>
      <c r="V135" s="15" t="s">
        <v>1365</v>
      </c>
      <c r="W135" s="15"/>
      <c r="X135" s="15"/>
      <c r="Y135" s="15" t="s">
        <v>1740</v>
      </c>
      <c r="Z135" s="15" t="s">
        <v>1861</v>
      </c>
    </row>
    <row r="136" spans="1:26" hidden="1">
      <c r="A136" s="3" t="s">
        <v>121</v>
      </c>
      <c r="B136" s="4">
        <v>5.63</v>
      </c>
      <c r="C136" s="4">
        <v>63190</v>
      </c>
      <c r="D136" s="4">
        <v>70380</v>
      </c>
      <c r="E136" s="4">
        <v>17375</v>
      </c>
      <c r="F136" s="4">
        <v>0</v>
      </c>
      <c r="G136" s="4">
        <v>0</v>
      </c>
      <c r="H136" s="4">
        <v>112578</v>
      </c>
      <c r="I136" s="4">
        <v>193143</v>
      </c>
      <c r="J136" s="32">
        <v>41791</v>
      </c>
      <c r="K136" s="32">
        <v>42155</v>
      </c>
      <c r="L136" s="4">
        <v>1778601</v>
      </c>
      <c r="M136" s="4">
        <v>0.108592652314937</v>
      </c>
      <c r="N136" s="4">
        <v>0.18462240828606299</v>
      </c>
      <c r="O136" s="4">
        <v>6833</v>
      </c>
      <c r="P136" s="4">
        <v>747</v>
      </c>
      <c r="Q136" s="4">
        <v>41567</v>
      </c>
      <c r="R136" s="4">
        <v>0</v>
      </c>
      <c r="S136" s="4">
        <v>6982</v>
      </c>
      <c r="T136" s="15" t="s">
        <v>1023</v>
      </c>
      <c r="U136" s="15" t="s">
        <v>1171</v>
      </c>
      <c r="V136" s="15" t="s">
        <v>1366</v>
      </c>
      <c r="W136" s="15" t="s">
        <v>1516</v>
      </c>
      <c r="X136" s="15" t="s">
        <v>1604</v>
      </c>
      <c r="Y136" s="15" t="s">
        <v>1741</v>
      </c>
      <c r="Z136" s="15" t="s">
        <v>701</v>
      </c>
    </row>
    <row r="137" spans="1:26" hidden="1">
      <c r="A137" s="3" t="s">
        <v>122</v>
      </c>
      <c r="B137" s="4">
        <v>3.39</v>
      </c>
      <c r="C137" s="4">
        <v>31079.89</v>
      </c>
      <c r="D137" s="4">
        <v>82125.13</v>
      </c>
      <c r="E137" s="4">
        <v>2108.17</v>
      </c>
      <c r="F137" s="4">
        <v>0</v>
      </c>
      <c r="G137" s="4">
        <v>122019</v>
      </c>
      <c r="H137" s="4">
        <v>205478</v>
      </c>
      <c r="I137" s="4">
        <v>360685.06</v>
      </c>
      <c r="J137" s="32">
        <v>42186</v>
      </c>
      <c r="K137" s="32">
        <v>42551</v>
      </c>
      <c r="L137" s="4">
        <v>2847347</v>
      </c>
      <c r="M137" s="4">
        <v>0.12667407941497799</v>
      </c>
      <c r="N137" s="4">
        <v>0.15860371939212201</v>
      </c>
      <c r="O137" s="4">
        <v>5665</v>
      </c>
      <c r="P137" s="4">
        <v>602</v>
      </c>
      <c r="Q137" s="4">
        <v>32189</v>
      </c>
      <c r="R137" s="4">
        <v>12000</v>
      </c>
      <c r="S137" s="4">
        <v>48781</v>
      </c>
      <c r="T137" s="15" t="s">
        <v>1024</v>
      </c>
      <c r="U137" s="15" t="s">
        <v>1172</v>
      </c>
      <c r="V137" s="15" t="s">
        <v>1367</v>
      </c>
      <c r="W137" s="15" t="s">
        <v>442</v>
      </c>
      <c r="X137" s="15" t="s">
        <v>1605</v>
      </c>
      <c r="Y137" s="15" t="s">
        <v>1742</v>
      </c>
      <c r="Z137" s="15" t="s">
        <v>1862</v>
      </c>
    </row>
    <row r="138" spans="1:26" hidden="1">
      <c r="A138" s="3" t="s">
        <v>123</v>
      </c>
      <c r="B138" s="4">
        <v>3.07</v>
      </c>
      <c r="C138" s="4">
        <v>40170.199999999997</v>
      </c>
      <c r="D138" s="4">
        <v>34132</v>
      </c>
      <c r="E138" s="4">
        <v>518.29999999999995</v>
      </c>
      <c r="F138" s="4">
        <v>0</v>
      </c>
      <c r="G138" s="4">
        <v>0</v>
      </c>
      <c r="H138" s="4">
        <v>23941.5</v>
      </c>
      <c r="I138" s="4">
        <v>64630</v>
      </c>
      <c r="J138" s="32">
        <v>41821</v>
      </c>
      <c r="K138" s="32">
        <v>42551</v>
      </c>
      <c r="L138" s="4">
        <v>1046473</v>
      </c>
      <c r="M138" s="4">
        <v>6.1759835179694099E-2</v>
      </c>
      <c r="N138" s="4">
        <v>0.143906462947443</v>
      </c>
      <c r="O138" s="4">
        <v>1132</v>
      </c>
      <c r="P138" s="4">
        <v>1153</v>
      </c>
      <c r="Q138" s="4">
        <v>8152</v>
      </c>
      <c r="R138" s="4">
        <v>1488</v>
      </c>
      <c r="S138" s="4">
        <v>22307</v>
      </c>
      <c r="T138" s="15" t="s">
        <v>1025</v>
      </c>
      <c r="U138" s="15" t="s">
        <v>1173</v>
      </c>
      <c r="V138" s="15" t="s">
        <v>1368</v>
      </c>
      <c r="W138" s="15" t="s">
        <v>240</v>
      </c>
      <c r="X138" s="15" t="s">
        <v>240</v>
      </c>
      <c r="Y138" s="15" t="s">
        <v>1743</v>
      </c>
      <c r="Z138" s="15"/>
    </row>
    <row r="139" spans="1:26" hidden="1">
      <c r="A139" s="3" t="s">
        <v>123</v>
      </c>
      <c r="B139" s="4">
        <v>3.07</v>
      </c>
      <c r="C139" s="4">
        <v>39942.5</v>
      </c>
      <c r="D139" s="4">
        <v>34131.5</v>
      </c>
      <c r="E139" s="4">
        <v>508.9</v>
      </c>
      <c r="F139" s="4">
        <v>0</v>
      </c>
      <c r="G139" s="4">
        <v>0</v>
      </c>
      <c r="H139" s="4">
        <v>24639.3</v>
      </c>
      <c r="I139" s="4">
        <v>65090.7</v>
      </c>
      <c r="J139" s="32">
        <v>41821</v>
      </c>
      <c r="K139" s="32">
        <v>42916</v>
      </c>
      <c r="L139" s="4">
        <v>1046473</v>
      </c>
      <c r="M139" s="4">
        <v>6.22000758739117E-2</v>
      </c>
      <c r="N139" s="4">
        <v>0.14388106525443101</v>
      </c>
      <c r="O139" s="4">
        <v>1182</v>
      </c>
      <c r="P139" s="4">
        <v>1122</v>
      </c>
      <c r="Q139" s="4">
        <v>8152</v>
      </c>
      <c r="R139" s="4">
        <v>1488</v>
      </c>
      <c r="S139" s="4">
        <v>22307</v>
      </c>
      <c r="T139" s="15" t="s">
        <v>1026</v>
      </c>
      <c r="U139" s="15" t="s">
        <v>1174</v>
      </c>
      <c r="V139" s="15" t="s">
        <v>1369</v>
      </c>
      <c r="W139" s="15" t="s">
        <v>240</v>
      </c>
      <c r="X139" s="15" t="s">
        <v>240</v>
      </c>
      <c r="Y139" s="15" t="s">
        <v>1744</v>
      </c>
      <c r="Z139" s="15"/>
    </row>
    <row r="140" spans="1:26" hidden="1">
      <c r="A140" s="3" t="s">
        <v>124</v>
      </c>
      <c r="B140" s="4">
        <v>3.12</v>
      </c>
      <c r="C140" s="4">
        <v>29791.599999999999</v>
      </c>
      <c r="D140" s="4">
        <v>28704.400000000001</v>
      </c>
      <c r="E140" s="4">
        <v>0</v>
      </c>
      <c r="F140" s="4">
        <v>0</v>
      </c>
      <c r="G140" s="4">
        <v>0</v>
      </c>
      <c r="H140" s="4">
        <v>14466.7</v>
      </c>
      <c r="I140" s="4">
        <v>44258.3</v>
      </c>
      <c r="J140" s="32">
        <v>42370</v>
      </c>
      <c r="K140" s="32">
        <v>42735</v>
      </c>
      <c r="L140" s="4">
        <v>623060</v>
      </c>
      <c r="M140" s="4">
        <v>7.1033768818412404E-2</v>
      </c>
      <c r="N140" s="4">
        <v>0.17335782107662201</v>
      </c>
      <c r="O140" s="4">
        <v>3828</v>
      </c>
      <c r="P140" s="4">
        <v>292</v>
      </c>
      <c r="Q140" s="4">
        <v>81056</v>
      </c>
      <c r="R140" s="4">
        <v>0</v>
      </c>
      <c r="S140" s="4">
        <v>22328</v>
      </c>
      <c r="T140" s="15"/>
      <c r="U140" s="15" t="s">
        <v>1175</v>
      </c>
      <c r="V140" s="15" t="s">
        <v>1370</v>
      </c>
      <c r="W140" s="15"/>
      <c r="X140" s="15"/>
      <c r="Y140" s="15"/>
      <c r="Z140" s="15"/>
    </row>
    <row r="141" spans="1:26" hidden="1">
      <c r="A141" s="3" t="s">
        <v>125</v>
      </c>
      <c r="B141" s="4">
        <v>5.8</v>
      </c>
      <c r="C141" s="4">
        <v>42115.817280000003</v>
      </c>
      <c r="D141" s="4">
        <v>41128.25</v>
      </c>
      <c r="E141" s="4">
        <v>1193.83</v>
      </c>
      <c r="F141" s="4">
        <v>26.09</v>
      </c>
      <c r="G141" s="4">
        <v>0</v>
      </c>
      <c r="H141" s="4">
        <v>58021.5</v>
      </c>
      <c r="I141" s="4">
        <v>101331.14728</v>
      </c>
      <c r="J141" s="32">
        <v>42186</v>
      </c>
      <c r="K141" s="32">
        <v>42551</v>
      </c>
      <c r="L141" s="4">
        <v>1934747</v>
      </c>
      <c r="M141" s="4">
        <v>5.2374365888666598E-2</v>
      </c>
      <c r="N141" s="4">
        <v>9.8958156420038398E-2</v>
      </c>
      <c r="O141" s="4">
        <v>4042</v>
      </c>
      <c r="P141" s="4">
        <v>845</v>
      </c>
      <c r="Q141" s="4">
        <v>27717</v>
      </c>
      <c r="R141" s="4">
        <v>11016</v>
      </c>
      <c r="S141" s="4">
        <v>0</v>
      </c>
      <c r="T141" s="15" t="s">
        <v>1027</v>
      </c>
      <c r="U141" s="15" t="s">
        <v>1176</v>
      </c>
      <c r="V141" s="15" t="s">
        <v>1371</v>
      </c>
      <c r="W141" s="15"/>
      <c r="X141" s="15"/>
      <c r="Y141" s="15" t="s">
        <v>1745</v>
      </c>
      <c r="Z141" s="15" t="s">
        <v>1863</v>
      </c>
    </row>
    <row r="142" spans="1:26" hidden="1">
      <c r="A142" s="3" t="s">
        <v>126</v>
      </c>
      <c r="B142" s="4">
        <v>2.75</v>
      </c>
      <c r="C142" s="4">
        <v>61582.87</v>
      </c>
      <c r="D142" s="4">
        <v>59283.176500000001</v>
      </c>
      <c r="E142" s="4">
        <v>0</v>
      </c>
      <c r="F142" s="4">
        <v>0</v>
      </c>
      <c r="G142" s="4">
        <v>0</v>
      </c>
      <c r="H142" s="4">
        <v>0</v>
      </c>
      <c r="I142" s="4">
        <v>61582.87</v>
      </c>
      <c r="J142" s="32">
        <v>42522</v>
      </c>
      <c r="K142" s="32">
        <v>42916</v>
      </c>
      <c r="L142" s="4">
        <v>1074478</v>
      </c>
      <c r="M142" s="4">
        <v>5.7314221417283602E-2</v>
      </c>
      <c r="N142" s="4">
        <v>0.17996665525027</v>
      </c>
      <c r="O142" s="4">
        <v>1052</v>
      </c>
      <c r="P142" s="4">
        <v>3306</v>
      </c>
      <c r="Q142" s="4">
        <v>39502</v>
      </c>
      <c r="R142" s="4">
        <v>0</v>
      </c>
      <c r="S142" s="4">
        <v>9725</v>
      </c>
      <c r="T142" s="15" t="s">
        <v>1028</v>
      </c>
      <c r="U142" s="15" t="s">
        <v>1177</v>
      </c>
      <c r="V142" s="15" t="s">
        <v>1372</v>
      </c>
      <c r="W142" s="15" t="s">
        <v>1517</v>
      </c>
      <c r="X142" s="15" t="s">
        <v>481</v>
      </c>
      <c r="Y142" s="15" t="s">
        <v>1746</v>
      </c>
      <c r="Z142" s="15"/>
    </row>
    <row r="143" spans="1:26" hidden="1">
      <c r="A143" s="3" t="s">
        <v>127</v>
      </c>
      <c r="B143" s="4">
        <v>3</v>
      </c>
      <c r="C143" s="4">
        <v>57838.2</v>
      </c>
      <c r="D143" s="4">
        <v>60565</v>
      </c>
      <c r="E143" s="4">
        <v>0</v>
      </c>
      <c r="F143" s="4">
        <v>0</v>
      </c>
      <c r="G143" s="4">
        <v>0</v>
      </c>
      <c r="H143" s="4">
        <v>0</v>
      </c>
      <c r="I143" s="4">
        <v>57838.2</v>
      </c>
      <c r="J143" s="32">
        <v>42552</v>
      </c>
      <c r="K143" s="32">
        <v>42916</v>
      </c>
      <c r="L143" s="4">
        <v>1870870</v>
      </c>
      <c r="M143" s="4">
        <v>3.0915135738987701E-2</v>
      </c>
      <c r="N143" s="4">
        <v>9.7073526220421494E-2</v>
      </c>
      <c r="O143" s="4">
        <v>6735</v>
      </c>
      <c r="P143" s="4">
        <v>641</v>
      </c>
      <c r="Q143" s="4">
        <v>114000</v>
      </c>
      <c r="R143" s="4">
        <v>0</v>
      </c>
      <c r="S143" s="4">
        <v>11500</v>
      </c>
      <c r="T143" s="15" t="s">
        <v>1029</v>
      </c>
      <c r="U143" s="15" t="s">
        <v>1178</v>
      </c>
      <c r="V143" s="15" t="s">
        <v>1373</v>
      </c>
      <c r="W143" s="15" t="s">
        <v>1518</v>
      </c>
      <c r="X143" s="15" t="s">
        <v>1606</v>
      </c>
      <c r="Y143" s="15" t="s">
        <v>1747</v>
      </c>
      <c r="Z143" s="15" t="s">
        <v>1864</v>
      </c>
    </row>
    <row r="144" spans="1:26" hidden="1">
      <c r="A144" s="3" t="s">
        <v>0</v>
      </c>
      <c r="B144" s="4">
        <v>5.57</v>
      </c>
      <c r="C144" s="4">
        <v>874489.3</v>
      </c>
      <c r="D144" s="4">
        <v>649018.62</v>
      </c>
      <c r="E144" s="4">
        <v>7707.9</v>
      </c>
      <c r="F144" s="4">
        <v>256.8</v>
      </c>
      <c r="G144" s="4">
        <v>0</v>
      </c>
      <c r="H144" s="4">
        <v>229886.95</v>
      </c>
      <c r="I144" s="4">
        <v>1112084.1499999999</v>
      </c>
      <c r="J144" s="32">
        <v>42522</v>
      </c>
      <c r="K144" s="32">
        <v>42886</v>
      </c>
      <c r="L144" s="4">
        <v>14988776</v>
      </c>
      <c r="M144" s="4">
        <v>7.4194460575032997E-2</v>
      </c>
      <c r="N144" s="4">
        <v>0.19904835805138499</v>
      </c>
      <c r="O144" s="4">
        <v>2428</v>
      </c>
      <c r="P144" s="4">
        <v>1636</v>
      </c>
      <c r="Q144" s="4">
        <v>1691266</v>
      </c>
      <c r="R144" s="4">
        <v>0</v>
      </c>
      <c r="S144" s="4">
        <v>99120</v>
      </c>
      <c r="T144" s="15" t="s">
        <v>1030</v>
      </c>
      <c r="U144" s="15" t="s">
        <v>1179</v>
      </c>
      <c r="V144" s="15" t="s">
        <v>1374</v>
      </c>
      <c r="W144" s="15" t="s">
        <v>453</v>
      </c>
      <c r="X144" s="15" t="s">
        <v>1607</v>
      </c>
      <c r="Y144" s="15" t="s">
        <v>1748</v>
      </c>
      <c r="Z144" s="15" t="s">
        <v>1865</v>
      </c>
    </row>
    <row r="145" spans="1:26" hidden="1">
      <c r="A145" s="3" t="s">
        <v>0</v>
      </c>
      <c r="B145" s="4">
        <v>4.6399999999999997</v>
      </c>
      <c r="C145" s="4">
        <v>909944.09</v>
      </c>
      <c r="D145" s="4">
        <v>649018.19999999995</v>
      </c>
      <c r="E145" s="4">
        <v>3071.25</v>
      </c>
      <c r="F145" s="4">
        <v>256.8</v>
      </c>
      <c r="G145" s="4">
        <v>151374.53</v>
      </c>
      <c r="H145" s="4">
        <v>0</v>
      </c>
      <c r="I145" s="4">
        <v>1064389.8700000001</v>
      </c>
      <c r="J145" s="32">
        <v>42005</v>
      </c>
      <c r="K145" s="32">
        <v>42369</v>
      </c>
      <c r="L145" s="4">
        <v>14919236</v>
      </c>
      <c r="M145" s="4">
        <v>7.1343456863340704E-2</v>
      </c>
      <c r="N145" s="4">
        <v>0.20389416244906899</v>
      </c>
      <c r="O145" s="4">
        <v>2342</v>
      </c>
      <c r="P145" s="4">
        <v>774</v>
      </c>
      <c r="Q145" s="4">
        <v>1800941</v>
      </c>
      <c r="R145" s="4">
        <v>0</v>
      </c>
      <c r="S145" s="4">
        <v>101716</v>
      </c>
      <c r="T145" s="15" t="s">
        <v>1031</v>
      </c>
      <c r="U145" s="15" t="s">
        <v>1180</v>
      </c>
      <c r="V145" s="15" t="s">
        <v>1375</v>
      </c>
      <c r="W145" s="15" t="s">
        <v>453</v>
      </c>
      <c r="X145" s="15" t="s">
        <v>1608</v>
      </c>
      <c r="Y145" s="15" t="s">
        <v>1749</v>
      </c>
      <c r="Z145" s="15" t="s">
        <v>1865</v>
      </c>
    </row>
    <row r="146" spans="1:26" hidden="1">
      <c r="A146" s="15" t="s">
        <v>128</v>
      </c>
      <c r="B146" s="4">
        <v>4.54</v>
      </c>
      <c r="C146" s="4">
        <v>44092</v>
      </c>
      <c r="D146" s="4">
        <v>43321.4</v>
      </c>
      <c r="E146" s="4">
        <v>333</v>
      </c>
      <c r="F146" s="4">
        <v>0</v>
      </c>
      <c r="G146" s="4">
        <v>68632</v>
      </c>
      <c r="H146" s="4">
        <v>983</v>
      </c>
      <c r="I146" s="4">
        <v>114040</v>
      </c>
      <c r="J146" s="32">
        <v>41821</v>
      </c>
      <c r="K146" s="32">
        <v>42185</v>
      </c>
      <c r="L146" s="4">
        <v>1290997</v>
      </c>
      <c r="M146" s="4">
        <v>8.8334829592942504E-2</v>
      </c>
      <c r="N146" s="4">
        <v>0.17205561283256299</v>
      </c>
      <c r="O146" s="4">
        <v>6699</v>
      </c>
      <c r="P146" s="4">
        <v>718</v>
      </c>
      <c r="Q146" s="4">
        <v>510591</v>
      </c>
      <c r="R146" s="4">
        <v>0</v>
      </c>
      <c r="S146" s="4">
        <v>0</v>
      </c>
      <c r="T146" s="15"/>
      <c r="U146" s="15" t="s">
        <v>1181</v>
      </c>
      <c r="V146" s="15" t="s">
        <v>1376</v>
      </c>
      <c r="W146" s="15"/>
      <c r="X146" s="15" t="s">
        <v>1609</v>
      </c>
      <c r="Y146" s="15"/>
      <c r="Z146" s="15"/>
    </row>
    <row r="147" spans="1:26" hidden="1">
      <c r="A147" s="3" t="s">
        <v>129</v>
      </c>
      <c r="B147" s="4">
        <v>2.5299999999999998</v>
      </c>
      <c r="C147" s="4">
        <v>77924</v>
      </c>
      <c r="D147" s="4">
        <v>69240</v>
      </c>
      <c r="E147" s="4">
        <v>0</v>
      </c>
      <c r="F147" s="4">
        <v>0</v>
      </c>
      <c r="G147" s="4">
        <v>0</v>
      </c>
      <c r="H147" s="4">
        <v>129107</v>
      </c>
      <c r="I147" s="4">
        <v>207031</v>
      </c>
      <c r="J147" s="32">
        <v>42186</v>
      </c>
      <c r="K147" s="32">
        <v>42551</v>
      </c>
      <c r="L147" s="4">
        <v>2322448</v>
      </c>
      <c r="M147" s="4">
        <v>8.9143438303031994E-2</v>
      </c>
      <c r="N147" s="4">
        <v>0.16094584679613899</v>
      </c>
      <c r="O147" s="4">
        <v>1741</v>
      </c>
      <c r="P147" s="4">
        <v>2808</v>
      </c>
      <c r="Q147" s="4">
        <v>186412</v>
      </c>
      <c r="R147" s="4">
        <v>2979</v>
      </c>
      <c r="S147" s="4">
        <v>189708</v>
      </c>
      <c r="T147" s="15"/>
      <c r="U147" s="15" t="s">
        <v>1182</v>
      </c>
      <c r="V147" s="15" t="s">
        <v>1377</v>
      </c>
      <c r="W147" s="15"/>
      <c r="X147" s="15"/>
      <c r="Y147" s="15"/>
      <c r="Z147" s="15"/>
    </row>
    <row r="148" spans="1:26" hidden="1">
      <c r="A148" s="3" t="s">
        <v>130</v>
      </c>
      <c r="B148" s="4">
        <v>2.79</v>
      </c>
      <c r="C148" s="4">
        <v>76858</v>
      </c>
      <c r="D148" s="4">
        <v>68483</v>
      </c>
      <c r="E148" s="4">
        <v>381</v>
      </c>
      <c r="F148" s="4">
        <v>0</v>
      </c>
      <c r="G148" s="4">
        <v>0</v>
      </c>
      <c r="H148" s="4">
        <v>171847</v>
      </c>
      <c r="I148" s="4">
        <v>249086</v>
      </c>
      <c r="J148" s="32">
        <v>42736</v>
      </c>
      <c r="K148" s="32">
        <v>43100</v>
      </c>
      <c r="L148" s="4">
        <v>2253337</v>
      </c>
      <c r="M148" s="4">
        <v>0.110540944386037</v>
      </c>
      <c r="N148" s="4">
        <v>0.190354891434348</v>
      </c>
      <c r="O148" s="4">
        <v>5724</v>
      </c>
      <c r="P148" s="4">
        <v>700</v>
      </c>
      <c r="Q148" s="4">
        <v>225239</v>
      </c>
      <c r="R148" s="4">
        <v>0</v>
      </c>
      <c r="S148" s="4">
        <v>70000</v>
      </c>
      <c r="T148" s="15"/>
      <c r="U148" s="15" t="s">
        <v>1183</v>
      </c>
      <c r="V148" s="15" t="s">
        <v>1378</v>
      </c>
      <c r="W148" s="15"/>
      <c r="X148" s="15"/>
      <c r="Y148" s="15" t="s">
        <v>1750</v>
      </c>
      <c r="Z148" s="15" t="s">
        <v>1866</v>
      </c>
    </row>
    <row r="149" spans="1:26" hidden="1">
      <c r="A149" s="3" t="s">
        <v>131</v>
      </c>
      <c r="B149" s="4">
        <v>2.5299999999999998</v>
      </c>
      <c r="C149" s="4">
        <v>83691</v>
      </c>
      <c r="D149" s="4">
        <v>78079</v>
      </c>
      <c r="E149" s="4">
        <v>0</v>
      </c>
      <c r="F149" s="4">
        <v>0</v>
      </c>
      <c r="G149" s="4">
        <v>0</v>
      </c>
      <c r="H149" s="4">
        <v>188121</v>
      </c>
      <c r="I149" s="4">
        <v>271812</v>
      </c>
      <c r="J149" s="32">
        <v>42552</v>
      </c>
      <c r="K149" s="32">
        <v>42916</v>
      </c>
      <c r="L149" s="4">
        <v>2388513</v>
      </c>
      <c r="M149" s="4">
        <v>0.11379967368819</v>
      </c>
      <c r="N149" s="4">
        <v>0.18878303781474101</v>
      </c>
      <c r="O149" s="4">
        <v>6357</v>
      </c>
      <c r="P149" s="4">
        <v>634</v>
      </c>
      <c r="Q149" s="4">
        <v>35000</v>
      </c>
      <c r="R149" s="4">
        <v>12000</v>
      </c>
      <c r="S149" s="4">
        <v>14800</v>
      </c>
      <c r="T149" s="15" t="s">
        <v>1032</v>
      </c>
      <c r="U149" s="15" t="s">
        <v>1184</v>
      </c>
      <c r="V149" s="15" t="s">
        <v>1379</v>
      </c>
      <c r="W149" s="15"/>
      <c r="X149" s="15"/>
      <c r="Y149" s="15" t="s">
        <v>1751</v>
      </c>
      <c r="Z149" s="15"/>
    </row>
    <row r="150" spans="1:26" hidden="1">
      <c r="A150" s="3" t="s">
        <v>132</v>
      </c>
      <c r="B150" s="4">
        <v>3</v>
      </c>
      <c r="C150" s="4">
        <v>79.331999999999994</v>
      </c>
      <c r="D150" s="4">
        <v>114.19</v>
      </c>
      <c r="E150" s="4">
        <v>370</v>
      </c>
      <c r="F150" s="4">
        <v>0</v>
      </c>
      <c r="G150" s="4">
        <v>0</v>
      </c>
      <c r="H150" s="4">
        <v>0</v>
      </c>
      <c r="I150" s="4">
        <v>449.33199999999999</v>
      </c>
      <c r="J150" s="32">
        <v>42186</v>
      </c>
      <c r="K150" s="32">
        <v>42551</v>
      </c>
      <c r="L150" s="4">
        <v>57076</v>
      </c>
      <c r="M150" s="4">
        <v>7.8725208493937906E-3</v>
      </c>
      <c r="N150" s="4">
        <v>1.0846984371714901E-2</v>
      </c>
      <c r="O150" s="4">
        <v>8606</v>
      </c>
      <c r="P150" s="4">
        <v>285</v>
      </c>
      <c r="Q150" s="4">
        <v>698</v>
      </c>
      <c r="R150" s="4">
        <v>0</v>
      </c>
      <c r="S150" s="4">
        <v>1404</v>
      </c>
      <c r="T150" s="15" t="s">
        <v>1033</v>
      </c>
      <c r="U150" s="15" t="s">
        <v>1185</v>
      </c>
      <c r="V150" s="15" t="s">
        <v>1380</v>
      </c>
      <c r="W150" s="15"/>
      <c r="X150" s="15"/>
      <c r="Y150" s="15" t="s">
        <v>1752</v>
      </c>
      <c r="Z150" s="15"/>
    </row>
    <row r="151" spans="1:26" hidden="1">
      <c r="A151" s="3" t="s">
        <v>133</v>
      </c>
      <c r="B151" s="4">
        <v>2.99</v>
      </c>
      <c r="C151" s="4">
        <v>58036</v>
      </c>
      <c r="D151" s="4">
        <v>56336</v>
      </c>
      <c r="E151" s="4">
        <v>0</v>
      </c>
      <c r="F151" s="4">
        <v>0</v>
      </c>
      <c r="G151" s="4">
        <v>0</v>
      </c>
      <c r="H151" s="4">
        <v>68941</v>
      </c>
      <c r="I151" s="4">
        <v>126977</v>
      </c>
      <c r="J151" s="32">
        <v>42552</v>
      </c>
      <c r="K151" s="32">
        <v>42916</v>
      </c>
      <c r="L151" s="4">
        <v>1474513</v>
      </c>
      <c r="M151" s="4">
        <v>8.6114534086847702E-2</v>
      </c>
      <c r="N151" s="4">
        <v>0.170343727047507</v>
      </c>
      <c r="O151" s="4">
        <v>5197</v>
      </c>
      <c r="P151" s="4">
        <v>943</v>
      </c>
      <c r="Q151" s="4">
        <v>33655</v>
      </c>
      <c r="R151" s="4">
        <v>0</v>
      </c>
      <c r="S151" s="4">
        <v>44477</v>
      </c>
      <c r="T151" s="15"/>
      <c r="U151" s="15" t="s">
        <v>1186</v>
      </c>
      <c r="V151" s="15" t="s">
        <v>1381</v>
      </c>
      <c r="W151" s="15" t="s">
        <v>1519</v>
      </c>
      <c r="X151" s="15"/>
      <c r="Y151" s="15" t="s">
        <v>1753</v>
      </c>
      <c r="Z151" s="15" t="s">
        <v>1867</v>
      </c>
    </row>
    <row r="152" spans="1:26" hidden="1">
      <c r="A152" s="3" t="s">
        <v>134</v>
      </c>
      <c r="B152" s="4">
        <v>4.04</v>
      </c>
      <c r="C152" s="4">
        <v>50693</v>
      </c>
      <c r="D152" s="4">
        <v>58493</v>
      </c>
      <c r="E152" s="4">
        <v>6</v>
      </c>
      <c r="F152" s="4">
        <v>0</v>
      </c>
      <c r="G152" s="4">
        <v>0</v>
      </c>
      <c r="H152" s="4">
        <v>87071</v>
      </c>
      <c r="I152" s="4">
        <v>137770</v>
      </c>
      <c r="J152" s="32">
        <v>42370</v>
      </c>
      <c r="K152" s="32">
        <v>42735</v>
      </c>
      <c r="L152" s="4">
        <v>1611182</v>
      </c>
      <c r="M152" s="4">
        <v>8.5508651412441294E-2</v>
      </c>
      <c r="N152" s="4">
        <v>0.12483769679651301</v>
      </c>
      <c r="O152" s="4">
        <v>4227</v>
      </c>
      <c r="P152" s="4">
        <v>1527</v>
      </c>
      <c r="Q152" s="4">
        <v>34000</v>
      </c>
      <c r="R152" s="4">
        <v>0</v>
      </c>
      <c r="S152" s="4">
        <v>100281</v>
      </c>
      <c r="T152" s="15"/>
      <c r="U152" s="15" t="s">
        <v>1187</v>
      </c>
      <c r="V152" s="15" t="s">
        <v>1382</v>
      </c>
      <c r="W152" s="15" t="s">
        <v>1520</v>
      </c>
      <c r="X152" s="15"/>
      <c r="Y152" s="15" t="s">
        <v>1754</v>
      </c>
      <c r="Z152" s="15"/>
    </row>
    <row r="153" spans="1:26" hidden="1">
      <c r="A153" s="3" t="s">
        <v>135</v>
      </c>
      <c r="B153" s="4">
        <v>3</v>
      </c>
      <c r="C153" s="4">
        <v>400957.09090000001</v>
      </c>
      <c r="D153" s="4">
        <v>389122.51579999999</v>
      </c>
      <c r="E153" s="4">
        <v>3958</v>
      </c>
      <c r="F153" s="4">
        <v>3925</v>
      </c>
      <c r="G153" s="4">
        <v>439.63799999999998</v>
      </c>
      <c r="H153" s="4">
        <v>0</v>
      </c>
      <c r="I153" s="4">
        <v>405354.72889999999</v>
      </c>
      <c r="J153" s="32">
        <v>41821</v>
      </c>
      <c r="K153" s="32">
        <v>42185</v>
      </c>
      <c r="L153" s="4">
        <v>9747423</v>
      </c>
      <c r="M153" s="4">
        <v>4.1585835445942999E-2</v>
      </c>
      <c r="N153" s="4">
        <v>0.12962306355495201</v>
      </c>
      <c r="O153" s="4">
        <v>7086</v>
      </c>
      <c r="P153" s="4">
        <v>610</v>
      </c>
      <c r="Q153" s="4">
        <v>204137</v>
      </c>
      <c r="R153" s="4">
        <v>3460</v>
      </c>
      <c r="S153" s="4">
        <v>251847</v>
      </c>
      <c r="T153" s="15" t="s">
        <v>1034</v>
      </c>
      <c r="U153" s="15" t="s">
        <v>1188</v>
      </c>
      <c r="V153" s="15" t="s">
        <v>1383</v>
      </c>
      <c r="W153" s="15" t="s">
        <v>1521</v>
      </c>
      <c r="X153" s="15" t="s">
        <v>1610</v>
      </c>
      <c r="Y153" s="15" t="s">
        <v>1755</v>
      </c>
      <c r="Z153" s="15" t="s">
        <v>1868</v>
      </c>
    </row>
    <row r="154" spans="1:26">
      <c r="A154" s="3" t="s">
        <v>136</v>
      </c>
      <c r="B154" s="4">
        <v>2.2599999999999998</v>
      </c>
      <c r="C154" s="4">
        <v>752115</v>
      </c>
      <c r="D154" s="4">
        <v>684037.1</v>
      </c>
      <c r="E154" s="4">
        <v>247</v>
      </c>
      <c r="F154" s="4">
        <v>0</v>
      </c>
      <c r="G154" s="4">
        <v>14729</v>
      </c>
      <c r="H154" s="4">
        <v>926001</v>
      </c>
      <c r="I154" s="4">
        <v>1693092</v>
      </c>
      <c r="J154" s="32">
        <v>42552</v>
      </c>
      <c r="K154" s="32">
        <v>42916</v>
      </c>
      <c r="L154" s="4">
        <v>9665936</v>
      </c>
      <c r="M154" s="4">
        <v>0.17516068800786599</v>
      </c>
      <c r="N154" s="4">
        <v>0.34198073523350497</v>
      </c>
      <c r="O154" s="4">
        <v>3926</v>
      </c>
      <c r="P154" s="4">
        <v>1662</v>
      </c>
      <c r="Q154" s="4">
        <v>969904</v>
      </c>
      <c r="R154" s="4">
        <v>0</v>
      </c>
      <c r="S154" s="4">
        <v>0</v>
      </c>
      <c r="T154" s="15"/>
      <c r="U154" s="15" t="s">
        <v>1189</v>
      </c>
      <c r="V154" s="15" t="s">
        <v>1384</v>
      </c>
      <c r="W154" s="15"/>
      <c r="X154" s="15"/>
      <c r="Y154" s="15" t="s">
        <v>1756</v>
      </c>
      <c r="Z154" s="15" t="s">
        <v>1869</v>
      </c>
    </row>
    <row r="155" spans="1:26">
      <c r="A155" s="3" t="s">
        <v>137</v>
      </c>
      <c r="B155" s="4">
        <v>2.36</v>
      </c>
      <c r="C155" s="4">
        <v>136299.20000000001</v>
      </c>
      <c r="D155" s="4">
        <v>135675.29999999999</v>
      </c>
      <c r="E155" s="4">
        <v>0</v>
      </c>
      <c r="F155" s="4">
        <v>0</v>
      </c>
      <c r="G155" s="4">
        <v>0</v>
      </c>
      <c r="H155" s="4">
        <v>205598.7</v>
      </c>
      <c r="I155" s="4">
        <v>341897.9</v>
      </c>
      <c r="J155" s="32">
        <v>42186</v>
      </c>
      <c r="K155" s="32">
        <v>42551</v>
      </c>
      <c r="L155" s="4">
        <v>3086199</v>
      </c>
      <c r="M155" s="4">
        <v>0.110782843232079</v>
      </c>
      <c r="N155" s="4">
        <v>0.20529401636122599</v>
      </c>
      <c r="O155" s="4">
        <v>3289</v>
      </c>
      <c r="P155" s="4">
        <v>1151</v>
      </c>
      <c r="Q155" s="4">
        <v>298994</v>
      </c>
      <c r="R155" s="4">
        <v>0</v>
      </c>
      <c r="S155" s="4">
        <v>63990</v>
      </c>
      <c r="T155" s="15" t="s">
        <v>1035</v>
      </c>
      <c r="U155" s="15" t="s">
        <v>1190</v>
      </c>
      <c r="V155" s="15" t="s">
        <v>1385</v>
      </c>
      <c r="W155" s="15"/>
      <c r="X155" s="15"/>
      <c r="Y155" s="15"/>
      <c r="Z155" s="15"/>
    </row>
    <row r="156" spans="1:26" hidden="1">
      <c r="A156" s="3" t="s">
        <v>138</v>
      </c>
      <c r="B156" s="4">
        <v>3.71</v>
      </c>
      <c r="C156" s="4">
        <v>1817197</v>
      </c>
      <c r="D156" s="4">
        <v>1830896</v>
      </c>
      <c r="E156" s="4">
        <v>0</v>
      </c>
      <c r="F156" s="4">
        <v>0</v>
      </c>
      <c r="G156" s="4">
        <v>0</v>
      </c>
      <c r="H156" s="4">
        <v>2899513</v>
      </c>
      <c r="I156" s="4">
        <v>4716710</v>
      </c>
      <c r="J156" s="32">
        <v>42248</v>
      </c>
      <c r="K156" s="32">
        <v>42613</v>
      </c>
      <c r="L156" s="4">
        <v>22902505</v>
      </c>
      <c r="M156" s="4">
        <v>0.20594734069482801</v>
      </c>
      <c r="N156" s="4">
        <v>0.375745429593837</v>
      </c>
      <c r="O156" s="4">
        <v>1354</v>
      </c>
      <c r="P156" s="4">
        <v>3323</v>
      </c>
      <c r="Q156" s="4">
        <v>2464587</v>
      </c>
      <c r="R156" s="4">
        <v>0</v>
      </c>
      <c r="S156" s="4">
        <v>2420438</v>
      </c>
      <c r="T156" s="15"/>
      <c r="U156" s="15" t="s">
        <v>1191</v>
      </c>
      <c r="V156" s="15" t="s">
        <v>1386</v>
      </c>
      <c r="W156" s="15"/>
      <c r="X156" s="15" t="s">
        <v>1611</v>
      </c>
      <c r="Y156" s="15" t="s">
        <v>1757</v>
      </c>
      <c r="Z156" s="15" t="s">
        <v>1870</v>
      </c>
    </row>
    <row r="157" spans="1:26" hidden="1">
      <c r="A157" s="3" t="s">
        <v>138</v>
      </c>
      <c r="B157" s="4">
        <v>3.47</v>
      </c>
      <c r="C157" s="4">
        <v>2111811</v>
      </c>
      <c r="D157" s="4">
        <v>1830896</v>
      </c>
      <c r="E157" s="4">
        <v>0</v>
      </c>
      <c r="F157" s="4">
        <v>0</v>
      </c>
      <c r="G157" s="4">
        <v>0</v>
      </c>
      <c r="H157" s="4">
        <v>2612511</v>
      </c>
      <c r="I157" s="4">
        <v>4724322</v>
      </c>
      <c r="J157" s="32">
        <v>42614</v>
      </c>
      <c r="K157" s="32">
        <v>42978</v>
      </c>
      <c r="L157" s="4">
        <v>24233204</v>
      </c>
      <c r="M157" s="4">
        <v>0.19495242973236199</v>
      </c>
      <c r="N157" s="4">
        <v>0.38144347482899899</v>
      </c>
      <c r="O157" s="4">
        <v>922</v>
      </c>
      <c r="P157" s="4">
        <v>3159</v>
      </c>
      <c r="Q157" s="4">
        <v>2337199</v>
      </c>
      <c r="R157" s="4">
        <v>0</v>
      </c>
      <c r="S157" s="4">
        <v>2420438</v>
      </c>
      <c r="T157" s="15" t="s">
        <v>1036</v>
      </c>
      <c r="U157" s="15" t="s">
        <v>1191</v>
      </c>
      <c r="V157" s="15" t="s">
        <v>1387</v>
      </c>
      <c r="W157" s="15"/>
      <c r="X157" s="15" t="s">
        <v>1611</v>
      </c>
      <c r="Y157" s="15" t="s">
        <v>1757</v>
      </c>
      <c r="Z157" s="15" t="s">
        <v>1871</v>
      </c>
    </row>
    <row r="158" spans="1:26" hidden="1">
      <c r="A158" s="3" t="s">
        <v>138</v>
      </c>
      <c r="B158" s="4">
        <v>3.57</v>
      </c>
      <c r="C158" s="4">
        <v>3202958</v>
      </c>
      <c r="D158" s="4">
        <v>1830896</v>
      </c>
      <c r="E158" s="4">
        <v>0</v>
      </c>
      <c r="F158" s="4">
        <v>0</v>
      </c>
      <c r="G158" s="4">
        <v>0</v>
      </c>
      <c r="H158" s="4">
        <v>2218819</v>
      </c>
      <c r="I158" s="4">
        <v>5421777</v>
      </c>
      <c r="J158" s="32">
        <v>42979</v>
      </c>
      <c r="K158" s="32">
        <v>43343</v>
      </c>
      <c r="L158" s="4">
        <v>27710186</v>
      </c>
      <c r="M158" s="4">
        <v>0.19566007243690101</v>
      </c>
      <c r="N158" s="4">
        <v>0.44301785343483402</v>
      </c>
      <c r="O158" s="4">
        <v>1790</v>
      </c>
      <c r="P158" s="4">
        <v>3518</v>
      </c>
      <c r="Q158" s="4">
        <v>4127220</v>
      </c>
      <c r="R158" s="4">
        <v>0</v>
      </c>
      <c r="S158" s="4">
        <v>9640240</v>
      </c>
      <c r="T158" s="15" t="s">
        <v>1036</v>
      </c>
      <c r="U158" s="15" t="s">
        <v>1191</v>
      </c>
      <c r="V158" s="15" t="s">
        <v>1387</v>
      </c>
      <c r="W158" s="15"/>
      <c r="X158" s="15" t="s">
        <v>1611</v>
      </c>
      <c r="Y158" s="15" t="s">
        <v>1757</v>
      </c>
      <c r="Z158" s="15" t="s">
        <v>1871</v>
      </c>
    </row>
    <row r="159" spans="1:26" hidden="1">
      <c r="A159" s="3" t="s">
        <v>139</v>
      </c>
      <c r="B159" s="4" t="s">
        <v>453</v>
      </c>
      <c r="C159" s="4">
        <v>502115</v>
      </c>
      <c r="D159" s="4">
        <v>454606</v>
      </c>
      <c r="E159" s="4">
        <v>0</v>
      </c>
      <c r="F159" s="4">
        <v>0</v>
      </c>
      <c r="G159" s="4">
        <v>0</v>
      </c>
      <c r="H159" s="4">
        <v>855694</v>
      </c>
      <c r="I159" s="4">
        <v>1357809</v>
      </c>
      <c r="J159" s="32">
        <v>42248</v>
      </c>
      <c r="K159" s="32">
        <v>42613</v>
      </c>
      <c r="L159" s="4">
        <v>9768855</v>
      </c>
      <c r="M159" s="4">
        <v>0.138993669165936</v>
      </c>
      <c r="N159" s="4">
        <v>0.248988760709418</v>
      </c>
      <c r="O159" s="4">
        <v>3650</v>
      </c>
      <c r="P159" s="4">
        <v>2253</v>
      </c>
      <c r="Q159" s="4">
        <v>378833</v>
      </c>
      <c r="R159" s="4">
        <v>1849</v>
      </c>
      <c r="S159" s="4">
        <v>0</v>
      </c>
      <c r="T159" s="15"/>
      <c r="U159" s="15"/>
      <c r="V159" s="15"/>
      <c r="W159" s="15"/>
      <c r="X159" s="15"/>
      <c r="Y159" s="15"/>
      <c r="Z159" s="15"/>
    </row>
    <row r="160" spans="1:26">
      <c r="A160" s="3" t="s">
        <v>139</v>
      </c>
      <c r="B160" s="4">
        <v>2.4900000000000002</v>
      </c>
      <c r="C160" s="4">
        <v>525395</v>
      </c>
      <c r="D160" s="4">
        <v>454606</v>
      </c>
      <c r="E160" s="4">
        <v>0</v>
      </c>
      <c r="F160" s="4">
        <v>0</v>
      </c>
      <c r="G160" s="4">
        <v>0</v>
      </c>
      <c r="H160" s="4">
        <v>690219</v>
      </c>
      <c r="I160" s="4">
        <v>1215614</v>
      </c>
      <c r="J160" s="32">
        <v>42614</v>
      </c>
      <c r="K160" s="32">
        <v>42978</v>
      </c>
      <c r="L160" s="4">
        <v>10005766</v>
      </c>
      <c r="M160" s="4">
        <v>0.121491348088692</v>
      </c>
      <c r="N160" s="4">
        <v>0.233861085697987</v>
      </c>
      <c r="O160" s="4">
        <v>3320</v>
      </c>
      <c r="P160" s="4">
        <v>2186</v>
      </c>
      <c r="Q160" s="4">
        <v>378451</v>
      </c>
      <c r="R160" s="4">
        <v>1849</v>
      </c>
      <c r="S160" s="4">
        <v>0</v>
      </c>
      <c r="T160" s="15"/>
      <c r="U160" s="15" t="s">
        <v>1192</v>
      </c>
      <c r="V160" s="15" t="s">
        <v>1388</v>
      </c>
      <c r="W160" s="15"/>
      <c r="X160" s="15"/>
      <c r="Y160" s="15"/>
      <c r="Z160" s="15"/>
    </row>
    <row r="161" spans="1:26" hidden="1">
      <c r="A161" s="3" t="s">
        <v>140</v>
      </c>
      <c r="B161" s="4">
        <v>2.98</v>
      </c>
      <c r="C161" s="4">
        <v>63841</v>
      </c>
      <c r="D161" s="4">
        <v>65040</v>
      </c>
      <c r="E161" s="4">
        <v>0</v>
      </c>
      <c r="F161" s="4">
        <v>0</v>
      </c>
      <c r="G161" s="4">
        <v>7088</v>
      </c>
      <c r="H161" s="4">
        <v>55843</v>
      </c>
      <c r="I161" s="4">
        <v>126772</v>
      </c>
      <c r="J161" s="32">
        <v>42552</v>
      </c>
      <c r="K161" s="32">
        <v>42917</v>
      </c>
      <c r="L161" s="4">
        <v>1367336</v>
      </c>
      <c r="M161" s="4">
        <v>9.2714592463008394E-2</v>
      </c>
      <c r="N161" s="4">
        <v>0.193668081583459</v>
      </c>
      <c r="O161" s="4">
        <v>4247</v>
      </c>
      <c r="P161" s="4">
        <v>1492</v>
      </c>
      <c r="Q161" s="4">
        <v>1444</v>
      </c>
      <c r="R161" s="4">
        <v>0</v>
      </c>
      <c r="S161" s="4">
        <v>17631</v>
      </c>
      <c r="T161" s="15"/>
      <c r="U161" s="15"/>
      <c r="V161" s="15"/>
      <c r="W161" s="15"/>
      <c r="X161" s="15"/>
      <c r="Y161" s="15"/>
      <c r="Z161" s="15"/>
    </row>
    <row r="162" spans="1:26">
      <c r="A162" s="3" t="s">
        <v>141</v>
      </c>
      <c r="B162" s="4">
        <v>2.4500000000000002</v>
      </c>
      <c r="C162" s="4">
        <v>31487.51</v>
      </c>
      <c r="D162" s="4">
        <v>32060.3</v>
      </c>
      <c r="E162" s="4">
        <v>0</v>
      </c>
      <c r="F162" s="4">
        <v>0</v>
      </c>
      <c r="G162" s="4">
        <v>0</v>
      </c>
      <c r="H162" s="4">
        <v>40125</v>
      </c>
      <c r="I162" s="4">
        <v>71612.509999999995</v>
      </c>
      <c r="J162" s="32">
        <v>42186</v>
      </c>
      <c r="K162" s="32">
        <v>42551</v>
      </c>
      <c r="L162" s="4">
        <v>462103</v>
      </c>
      <c r="M162" s="4">
        <v>0.154970883114803</v>
      </c>
      <c r="N162" s="4">
        <v>0.30078961054137299</v>
      </c>
      <c r="O162" s="4">
        <v>5336</v>
      </c>
      <c r="P162" s="4">
        <v>1107</v>
      </c>
      <c r="Q162" s="4">
        <v>16665</v>
      </c>
      <c r="R162" s="4">
        <v>0</v>
      </c>
      <c r="S162" s="4">
        <v>0</v>
      </c>
      <c r="T162" s="15"/>
      <c r="U162" s="15" t="s">
        <v>1193</v>
      </c>
      <c r="V162" s="15" t="s">
        <v>1389</v>
      </c>
      <c r="W162" s="15"/>
      <c r="X162" s="15"/>
      <c r="Y162" s="15"/>
      <c r="Z162" s="15"/>
    </row>
    <row r="163" spans="1:26" hidden="1">
      <c r="A163" s="3" t="s">
        <v>142</v>
      </c>
      <c r="B163" s="4">
        <v>5.61</v>
      </c>
      <c r="C163" s="4">
        <v>17890.3</v>
      </c>
      <c r="D163" s="4">
        <v>25372.560000000001</v>
      </c>
      <c r="E163" s="4">
        <v>0</v>
      </c>
      <c r="F163" s="4">
        <v>0</v>
      </c>
      <c r="G163" s="4">
        <v>0</v>
      </c>
      <c r="H163" s="4">
        <v>30309</v>
      </c>
      <c r="I163" s="4">
        <v>48199.3</v>
      </c>
      <c r="J163" s="32">
        <v>42186</v>
      </c>
      <c r="K163" s="32">
        <v>42551</v>
      </c>
      <c r="L163" s="4">
        <v>682709</v>
      </c>
      <c r="M163" s="4">
        <v>7.0600065327980202E-2</v>
      </c>
      <c r="N163" s="4">
        <v>0.12667848526971201</v>
      </c>
      <c r="O163" s="4">
        <v>5540</v>
      </c>
      <c r="P163" s="4">
        <v>1084</v>
      </c>
      <c r="Q163" s="4">
        <v>0</v>
      </c>
      <c r="R163" s="4">
        <v>0</v>
      </c>
      <c r="S163" s="4">
        <v>0</v>
      </c>
      <c r="T163" s="15"/>
      <c r="U163" s="15" t="s">
        <v>1194</v>
      </c>
      <c r="V163" s="15" t="s">
        <v>1390</v>
      </c>
      <c r="W163" s="15"/>
      <c r="X163" s="15"/>
      <c r="Y163" s="15"/>
      <c r="Z163" s="15"/>
    </row>
    <row r="164" spans="1:26" hidden="1">
      <c r="A164" s="3" t="s">
        <v>143</v>
      </c>
      <c r="B164" s="4">
        <v>5.61</v>
      </c>
      <c r="C164" s="4">
        <v>12365.93</v>
      </c>
      <c r="D164" s="4">
        <v>11947.98</v>
      </c>
      <c r="E164" s="4">
        <v>0</v>
      </c>
      <c r="F164" s="4">
        <v>0</v>
      </c>
      <c r="G164" s="4">
        <v>0</v>
      </c>
      <c r="H164" s="4">
        <v>4002</v>
      </c>
      <c r="I164" s="4">
        <v>16367.93</v>
      </c>
      <c r="J164" s="32">
        <v>42186</v>
      </c>
      <c r="K164" s="32">
        <v>42551</v>
      </c>
      <c r="L164" s="4">
        <v>287200</v>
      </c>
      <c r="M164" s="4">
        <v>5.6991399721448503E-2</v>
      </c>
      <c r="N164" s="4">
        <v>0.149133078690808</v>
      </c>
      <c r="O164" s="4">
        <v>5369</v>
      </c>
      <c r="P164" s="4">
        <v>1137</v>
      </c>
      <c r="Q164" s="4">
        <v>35875</v>
      </c>
      <c r="R164" s="4">
        <v>0</v>
      </c>
      <c r="S164" s="4">
        <v>0</v>
      </c>
      <c r="T164" s="15"/>
      <c r="U164" s="15"/>
      <c r="V164" s="15"/>
      <c r="W164" s="15"/>
      <c r="X164" s="15"/>
      <c r="Y164" s="15"/>
      <c r="Z164" s="15"/>
    </row>
    <row r="165" spans="1:26" hidden="1">
      <c r="A165" s="3" t="s">
        <v>144</v>
      </c>
      <c r="B165" s="4">
        <v>5.0199999999999996</v>
      </c>
      <c r="C165" s="4">
        <v>27110.49</v>
      </c>
      <c r="D165" s="4">
        <v>24649.16</v>
      </c>
      <c r="E165" s="4">
        <v>0</v>
      </c>
      <c r="F165" s="4">
        <v>0</v>
      </c>
      <c r="G165" s="4">
        <v>0</v>
      </c>
      <c r="H165" s="4">
        <v>27876</v>
      </c>
      <c r="I165" s="4">
        <v>54986.49</v>
      </c>
      <c r="J165" s="32">
        <v>42186</v>
      </c>
      <c r="K165" s="32">
        <v>42551</v>
      </c>
      <c r="L165" s="4">
        <v>651363</v>
      </c>
      <c r="M165" s="4">
        <v>8.4417582822481504E-2</v>
      </c>
      <c r="N165" s="4">
        <v>0.17348688611419399</v>
      </c>
      <c r="O165" s="4">
        <v>5015</v>
      </c>
      <c r="P165" s="4">
        <v>1132</v>
      </c>
      <c r="Q165" s="4">
        <v>67011</v>
      </c>
      <c r="R165" s="4">
        <v>0</v>
      </c>
      <c r="S165" s="4">
        <v>0</v>
      </c>
      <c r="T165" s="15"/>
      <c r="U165" s="15"/>
      <c r="V165" s="15"/>
      <c r="W165" s="15"/>
      <c r="X165" s="15"/>
      <c r="Y165" s="15"/>
      <c r="Z165" s="15"/>
    </row>
    <row r="166" spans="1:26" hidden="1">
      <c r="A166" s="3" t="s">
        <v>145</v>
      </c>
      <c r="B166" s="4">
        <v>4.16</v>
      </c>
      <c r="C166" s="4">
        <v>5363.69</v>
      </c>
      <c r="D166" s="4">
        <v>3699.79</v>
      </c>
      <c r="E166" s="4">
        <v>14.22</v>
      </c>
      <c r="F166" s="4">
        <v>13.76</v>
      </c>
      <c r="G166" s="4">
        <v>0</v>
      </c>
      <c r="H166" s="4">
        <v>12134.96</v>
      </c>
      <c r="I166" s="4">
        <v>17512.87</v>
      </c>
      <c r="J166" s="32">
        <v>42552</v>
      </c>
      <c r="K166" s="32">
        <v>42916</v>
      </c>
      <c r="L166" s="4">
        <v>278353</v>
      </c>
      <c r="M166" s="4">
        <v>6.2916045453075803E-2</v>
      </c>
      <c r="N166" s="4">
        <v>0.104152520720093</v>
      </c>
      <c r="O166" s="4">
        <v>7203</v>
      </c>
      <c r="P166" s="4">
        <v>481</v>
      </c>
      <c r="Q166" s="4">
        <v>5000</v>
      </c>
      <c r="R166" s="4">
        <v>2500</v>
      </c>
      <c r="S166" s="4">
        <v>2321.84</v>
      </c>
      <c r="T166" s="15" t="s">
        <v>1037</v>
      </c>
      <c r="U166" s="15"/>
      <c r="V166" s="15" t="s">
        <v>1391</v>
      </c>
      <c r="W166" s="15" t="s">
        <v>1522</v>
      </c>
      <c r="X166" s="15" t="s">
        <v>64</v>
      </c>
      <c r="Y166" s="15" t="s">
        <v>1758</v>
      </c>
      <c r="Z166" s="15"/>
    </row>
    <row r="167" spans="1:26" hidden="1">
      <c r="A167" s="3" t="s">
        <v>146</v>
      </c>
      <c r="B167" s="4">
        <v>3.04</v>
      </c>
      <c r="C167" s="4">
        <v>741908</v>
      </c>
      <c r="D167" s="4">
        <v>735772</v>
      </c>
      <c r="E167" s="4">
        <v>2417</v>
      </c>
      <c r="F167" s="4">
        <v>3146</v>
      </c>
      <c r="G167" s="4">
        <v>0</v>
      </c>
      <c r="H167" s="4">
        <v>620381</v>
      </c>
      <c r="I167" s="4">
        <v>1364706</v>
      </c>
      <c r="J167" s="32">
        <v>42552</v>
      </c>
      <c r="K167" s="32">
        <v>42916</v>
      </c>
      <c r="L167" s="4">
        <v>11811055</v>
      </c>
      <c r="M167" s="4">
        <v>0.115544801035979</v>
      </c>
      <c r="N167" s="4">
        <v>0.249968281410932</v>
      </c>
      <c r="O167" s="4">
        <v>5723</v>
      </c>
      <c r="P167" s="4">
        <v>872</v>
      </c>
      <c r="Q167" s="4">
        <v>830105</v>
      </c>
      <c r="R167" s="4">
        <v>93866</v>
      </c>
      <c r="S167" s="4">
        <v>0</v>
      </c>
      <c r="T167" s="15"/>
      <c r="U167" s="15" t="s">
        <v>1195</v>
      </c>
      <c r="V167" s="15" t="s">
        <v>1392</v>
      </c>
      <c r="W167" s="15" t="s">
        <v>1523</v>
      </c>
      <c r="X167" s="15"/>
      <c r="Y167" s="15"/>
      <c r="Z167" s="15" t="s">
        <v>1872</v>
      </c>
    </row>
    <row r="168" spans="1:26" hidden="1">
      <c r="A168" s="3" t="s">
        <v>147</v>
      </c>
      <c r="B168" s="4">
        <v>2.75</v>
      </c>
      <c r="C168" s="4">
        <v>937401</v>
      </c>
      <c r="D168" s="4">
        <v>930057</v>
      </c>
      <c r="E168" s="4">
        <v>0</v>
      </c>
      <c r="F168" s="4">
        <v>0</v>
      </c>
      <c r="G168" s="4">
        <v>475638</v>
      </c>
      <c r="H168" s="4">
        <v>516151</v>
      </c>
      <c r="I168" s="4">
        <v>1929190</v>
      </c>
      <c r="J168" s="32">
        <v>41183</v>
      </c>
      <c r="K168" s="32">
        <v>42277</v>
      </c>
      <c r="L168" s="4">
        <v>15152718</v>
      </c>
      <c r="M168" s="4">
        <v>0.12731643260304901</v>
      </c>
      <c r="N168" s="4">
        <v>0.26598236303216399</v>
      </c>
      <c r="O168" s="4">
        <v>2182</v>
      </c>
      <c r="P168" s="4">
        <v>2319</v>
      </c>
      <c r="Q168" s="4">
        <v>1744644</v>
      </c>
      <c r="R168" s="4">
        <v>4151648</v>
      </c>
      <c r="S168" s="4">
        <v>0</v>
      </c>
      <c r="T168" s="15"/>
      <c r="U168" s="15"/>
      <c r="V168" s="15"/>
      <c r="W168" s="15"/>
      <c r="X168" s="15"/>
      <c r="Y168" s="15"/>
      <c r="Z168" s="15"/>
    </row>
    <row r="169" spans="1:26" hidden="1">
      <c r="A169" s="3" t="s">
        <v>148</v>
      </c>
      <c r="B169" s="4">
        <v>3.63</v>
      </c>
      <c r="C169" s="4">
        <v>546348</v>
      </c>
      <c r="D169" s="4">
        <v>580214.80000000005</v>
      </c>
      <c r="E169" s="4">
        <v>3914</v>
      </c>
      <c r="F169" s="4">
        <v>0</v>
      </c>
      <c r="G169" s="4">
        <v>0</v>
      </c>
      <c r="H169" s="4">
        <v>2439693</v>
      </c>
      <c r="I169" s="4">
        <v>2989955</v>
      </c>
      <c r="J169" s="32">
        <v>41821</v>
      </c>
      <c r="K169" s="32">
        <v>42185</v>
      </c>
      <c r="L169" s="4">
        <v>14721402</v>
      </c>
      <c r="M169" s="4">
        <v>0.203102598516092</v>
      </c>
      <c r="N169" s="4">
        <v>0.28252334390433698</v>
      </c>
      <c r="O169" s="4">
        <v>907</v>
      </c>
      <c r="P169" s="4">
        <v>2967</v>
      </c>
      <c r="Q169" s="4">
        <v>1262028</v>
      </c>
      <c r="R169" s="4">
        <v>807972</v>
      </c>
      <c r="S169" s="4">
        <v>0</v>
      </c>
      <c r="T169" s="15"/>
      <c r="U169" s="15" t="s">
        <v>1196</v>
      </c>
      <c r="V169" s="15" t="s">
        <v>1393</v>
      </c>
      <c r="W169" s="15"/>
      <c r="X169" s="15" t="s">
        <v>1612</v>
      </c>
      <c r="Y169" s="15" t="s">
        <v>1759</v>
      </c>
      <c r="Z169" s="15" t="s">
        <v>714</v>
      </c>
    </row>
    <row r="170" spans="1:26" hidden="1">
      <c r="A170" s="3" t="s">
        <v>149</v>
      </c>
      <c r="B170" s="4" t="s">
        <v>453</v>
      </c>
      <c r="C170" s="4">
        <v>729087</v>
      </c>
      <c r="D170" s="4">
        <v>753892</v>
      </c>
      <c r="E170" s="4"/>
      <c r="F170" s="4"/>
      <c r="G170" s="4">
        <v>877754</v>
      </c>
      <c r="H170" s="4"/>
      <c r="I170" s="4">
        <v>1606841</v>
      </c>
      <c r="J170" s="32">
        <v>42005</v>
      </c>
      <c r="K170" s="32">
        <v>42369</v>
      </c>
      <c r="L170" s="4">
        <v>16299587</v>
      </c>
      <c r="M170" s="4">
        <v>9.8581700260258101E-2</v>
      </c>
      <c r="N170" s="4">
        <v>0.20507501079628601</v>
      </c>
      <c r="O170" s="4">
        <v>2221</v>
      </c>
      <c r="P170" s="4">
        <v>213</v>
      </c>
      <c r="Q170" s="4">
        <v>2150000</v>
      </c>
      <c r="R170" s="4">
        <v>0</v>
      </c>
      <c r="S170" s="4">
        <v>0</v>
      </c>
      <c r="T170" s="15"/>
      <c r="U170" s="15"/>
      <c r="V170" s="15" t="s">
        <v>1394</v>
      </c>
      <c r="W170" s="15"/>
      <c r="X170" s="15" t="s">
        <v>1613</v>
      </c>
      <c r="Y170" s="15" t="s">
        <v>1760</v>
      </c>
      <c r="Z170" s="15" t="s">
        <v>1873</v>
      </c>
    </row>
    <row r="171" spans="1:26">
      <c r="A171" s="3" t="s">
        <v>149</v>
      </c>
      <c r="B171" s="4">
        <v>2.3199999999999998</v>
      </c>
      <c r="C171" s="4">
        <v>728428</v>
      </c>
      <c r="D171" s="4">
        <v>753892</v>
      </c>
      <c r="E171" s="4">
        <v>537</v>
      </c>
      <c r="F171" s="4">
        <v>0</v>
      </c>
      <c r="G171" s="4">
        <v>884880</v>
      </c>
      <c r="H171" s="4">
        <v>193807</v>
      </c>
      <c r="I171" s="4">
        <v>1807652</v>
      </c>
      <c r="J171" s="32">
        <v>42370</v>
      </c>
      <c r="K171" s="32">
        <v>42735</v>
      </c>
      <c r="L171" s="4">
        <v>16284867</v>
      </c>
      <c r="M171" s="4">
        <v>0.111001950461124</v>
      </c>
      <c r="N171" s="4">
        <v>0.217592438427652</v>
      </c>
      <c r="O171" s="4">
        <v>2123</v>
      </c>
      <c r="P171" s="4">
        <v>82</v>
      </c>
      <c r="Q171" s="4">
        <v>4020413</v>
      </c>
      <c r="R171" s="4">
        <v>0</v>
      </c>
      <c r="S171" s="4">
        <v>546278</v>
      </c>
      <c r="T171" s="15" t="s">
        <v>1038</v>
      </c>
      <c r="U171" s="15" t="s">
        <v>1197</v>
      </c>
      <c r="V171" s="15" t="s">
        <v>1395</v>
      </c>
      <c r="W171" s="15"/>
      <c r="X171" s="15" t="s">
        <v>1614</v>
      </c>
      <c r="Y171" s="15" t="s">
        <v>1761</v>
      </c>
      <c r="Z171" s="15" t="s">
        <v>1873</v>
      </c>
    </row>
    <row r="172" spans="1:26" hidden="1">
      <c r="A172" s="3" t="s">
        <v>150</v>
      </c>
      <c r="B172" s="4">
        <v>4.4000000000000004</v>
      </c>
      <c r="C172" s="4">
        <v>145814</v>
      </c>
      <c r="D172" s="4">
        <v>482027</v>
      </c>
      <c r="E172" s="4">
        <v>21580</v>
      </c>
      <c r="F172" s="4">
        <v>0</v>
      </c>
      <c r="G172" s="4">
        <v>0</v>
      </c>
      <c r="H172" s="4">
        <v>1293509</v>
      </c>
      <c r="I172" s="4">
        <v>1460903</v>
      </c>
      <c r="J172" s="32">
        <v>42370</v>
      </c>
      <c r="K172" s="32">
        <v>42735</v>
      </c>
      <c r="L172" s="4">
        <v>11064125</v>
      </c>
      <c r="M172" s="4">
        <v>0.13203963259634199</v>
      </c>
      <c r="N172" s="4">
        <v>0.160242672601765</v>
      </c>
      <c r="O172" s="4">
        <v>1244</v>
      </c>
      <c r="P172" s="4">
        <v>1167</v>
      </c>
      <c r="Q172" s="4">
        <v>2084941</v>
      </c>
      <c r="R172" s="4">
        <v>157791</v>
      </c>
      <c r="S172" s="4">
        <v>690702</v>
      </c>
      <c r="T172" s="15"/>
      <c r="U172" s="15" t="s">
        <v>1198</v>
      </c>
      <c r="V172" s="15" t="s">
        <v>1396</v>
      </c>
      <c r="W172" s="15" t="s">
        <v>1524</v>
      </c>
      <c r="X172" s="15" t="s">
        <v>1615</v>
      </c>
      <c r="Y172" s="15" t="s">
        <v>1762</v>
      </c>
      <c r="Z172" s="15" t="s">
        <v>1874</v>
      </c>
    </row>
    <row r="173" spans="1:26" hidden="1">
      <c r="A173" s="3" t="s">
        <v>151</v>
      </c>
      <c r="B173" s="4" t="s">
        <v>453</v>
      </c>
      <c r="C173" s="4">
        <v>190121</v>
      </c>
      <c r="D173" s="4">
        <v>158058</v>
      </c>
      <c r="E173" s="4">
        <v>10910</v>
      </c>
      <c r="F173" s="4">
        <v>96</v>
      </c>
      <c r="G173" s="4">
        <v>0</v>
      </c>
      <c r="H173" s="4">
        <v>2950502</v>
      </c>
      <c r="I173" s="4">
        <v>3151533</v>
      </c>
      <c r="J173" s="32">
        <v>42370</v>
      </c>
      <c r="K173" s="32">
        <v>42735</v>
      </c>
      <c r="L173" s="4">
        <v>21387381</v>
      </c>
      <c r="M173" s="4">
        <v>0.14735478832120699</v>
      </c>
      <c r="N173" s="4">
        <v>0.16637810585597201</v>
      </c>
      <c r="O173" s="4">
        <v>868</v>
      </c>
      <c r="P173" s="4">
        <v>1091</v>
      </c>
      <c r="Q173" s="4">
        <v>4254186</v>
      </c>
      <c r="R173" s="4">
        <v>2292247</v>
      </c>
      <c r="S173" s="4">
        <v>132672</v>
      </c>
      <c r="T173" s="15" t="s">
        <v>1039</v>
      </c>
      <c r="U173" s="15" t="s">
        <v>1199</v>
      </c>
      <c r="V173" s="15" t="s">
        <v>1397</v>
      </c>
      <c r="W173" s="15" t="s">
        <v>1525</v>
      </c>
      <c r="X173" s="15" t="s">
        <v>1616</v>
      </c>
      <c r="Y173" s="15" t="s">
        <v>1763</v>
      </c>
      <c r="Z173" s="15" t="s">
        <v>1875</v>
      </c>
    </row>
    <row r="174" spans="1:26" hidden="1">
      <c r="A174" s="3" t="s">
        <v>151</v>
      </c>
      <c r="B174" s="4">
        <v>4</v>
      </c>
      <c r="C174" s="4">
        <v>190121</v>
      </c>
      <c r="D174" s="4">
        <v>158058</v>
      </c>
      <c r="E174" s="4">
        <v>10910</v>
      </c>
      <c r="F174" s="4">
        <v>96</v>
      </c>
      <c r="G174" s="4">
        <v>0</v>
      </c>
      <c r="H174" s="4">
        <v>2950502</v>
      </c>
      <c r="I174" s="4">
        <v>3151533</v>
      </c>
      <c r="J174" s="32">
        <v>42370</v>
      </c>
      <c r="K174" s="32">
        <v>42735</v>
      </c>
      <c r="L174" s="4">
        <v>20956546</v>
      </c>
      <c r="M174" s="4">
        <v>0.15038418067557499</v>
      </c>
      <c r="N174" s="4">
        <v>0.16979858894686201</v>
      </c>
      <c r="O174" s="4">
        <v>868</v>
      </c>
      <c r="P174" s="4">
        <v>1091</v>
      </c>
      <c r="Q174" s="4">
        <v>4812061</v>
      </c>
      <c r="R174" s="4">
        <v>2292247</v>
      </c>
      <c r="S174" s="4">
        <v>166929</v>
      </c>
      <c r="T174" s="15" t="s">
        <v>1039</v>
      </c>
      <c r="U174" s="15" t="s">
        <v>1199</v>
      </c>
      <c r="V174" s="15" t="s">
        <v>1397</v>
      </c>
      <c r="W174" s="15" t="s">
        <v>1525</v>
      </c>
      <c r="X174" s="15" t="s">
        <v>1616</v>
      </c>
      <c r="Y174" s="15" t="s">
        <v>1763</v>
      </c>
      <c r="Z174" s="15" t="s">
        <v>716</v>
      </c>
    </row>
    <row r="175" spans="1:26" hidden="1">
      <c r="A175" s="3" t="s">
        <v>152</v>
      </c>
      <c r="B175" s="4">
        <v>4.3099999999999996</v>
      </c>
      <c r="C175" s="4">
        <v>303488</v>
      </c>
      <c r="D175" s="4">
        <v>278170.26</v>
      </c>
      <c r="E175" s="4">
        <v>3544.3</v>
      </c>
      <c r="F175" s="4">
        <v>0</v>
      </c>
      <c r="G175" s="4">
        <v>0</v>
      </c>
      <c r="H175" s="4">
        <v>270672.3</v>
      </c>
      <c r="I175" s="4">
        <v>577704.6</v>
      </c>
      <c r="J175" s="32">
        <v>42005</v>
      </c>
      <c r="K175" s="32">
        <v>42369</v>
      </c>
      <c r="L175" s="4">
        <v>7937666</v>
      </c>
      <c r="M175" s="4">
        <v>7.2780159810201098E-2</v>
      </c>
      <c r="N175" s="4">
        <v>0.15460072520058199</v>
      </c>
      <c r="O175" s="4">
        <v>1513</v>
      </c>
      <c r="P175" s="4">
        <v>778</v>
      </c>
      <c r="Q175" s="4">
        <v>751159</v>
      </c>
      <c r="R175" s="4">
        <v>14419</v>
      </c>
      <c r="S175" s="4">
        <v>38906</v>
      </c>
      <c r="T175" s="15"/>
      <c r="U175" s="15" t="s">
        <v>1200</v>
      </c>
      <c r="V175" s="15" t="s">
        <v>1398</v>
      </c>
      <c r="W175" s="15" t="s">
        <v>1526</v>
      </c>
      <c r="X175" s="15" t="s">
        <v>64</v>
      </c>
      <c r="Y175" s="15" t="s">
        <v>1764</v>
      </c>
      <c r="Z175" s="15" t="s">
        <v>717</v>
      </c>
    </row>
    <row r="176" spans="1:26" hidden="1">
      <c r="A176" s="3" t="s">
        <v>152</v>
      </c>
      <c r="B176" s="4">
        <v>3.93</v>
      </c>
      <c r="C176" s="4">
        <v>313817.59999999998</v>
      </c>
      <c r="D176" s="4">
        <v>278170.26</v>
      </c>
      <c r="E176" s="4">
        <v>3193.77</v>
      </c>
      <c r="F176" s="4">
        <v>0</v>
      </c>
      <c r="G176" s="4">
        <v>0</v>
      </c>
      <c r="H176" s="4">
        <v>327033.8</v>
      </c>
      <c r="I176" s="4">
        <v>644045.17000000004</v>
      </c>
      <c r="J176" s="32">
        <v>42370</v>
      </c>
      <c r="K176" s="32">
        <v>42735</v>
      </c>
      <c r="L176" s="4">
        <v>8327571.5</v>
      </c>
      <c r="M176" s="4">
        <v>7.7338894058129701E-2</v>
      </c>
      <c r="N176" s="4">
        <v>0.15798301269463699</v>
      </c>
      <c r="O176" s="4">
        <v>1828</v>
      </c>
      <c r="P176" s="4">
        <v>169</v>
      </c>
      <c r="Q176" s="4">
        <v>765355</v>
      </c>
      <c r="R176" s="4">
        <v>14852</v>
      </c>
      <c r="S176" s="4">
        <v>38906</v>
      </c>
      <c r="T176" s="15"/>
      <c r="U176" s="15" t="s">
        <v>1200</v>
      </c>
      <c r="V176" s="15" t="s">
        <v>1398</v>
      </c>
      <c r="W176" s="15" t="s">
        <v>1526</v>
      </c>
      <c r="X176" s="15" t="s">
        <v>64</v>
      </c>
      <c r="Y176" s="15" t="s">
        <v>1764</v>
      </c>
      <c r="Z176" s="15" t="s">
        <v>717</v>
      </c>
    </row>
    <row r="177" spans="1:26" hidden="1">
      <c r="A177" s="3" t="s">
        <v>153</v>
      </c>
      <c r="B177" s="4">
        <v>5.2</v>
      </c>
      <c r="C177" s="4">
        <v>407304</v>
      </c>
      <c r="D177" s="4">
        <v>390278</v>
      </c>
      <c r="E177" s="4">
        <v>536.5</v>
      </c>
      <c r="F177" s="4">
        <v>0</v>
      </c>
      <c r="G177" s="4">
        <v>0</v>
      </c>
      <c r="H177" s="4">
        <v>93536</v>
      </c>
      <c r="I177" s="4">
        <v>501376.5</v>
      </c>
      <c r="J177" s="32">
        <v>42186</v>
      </c>
      <c r="K177" s="32">
        <v>42551</v>
      </c>
      <c r="L177" s="4">
        <v>10008811</v>
      </c>
      <c r="M177" s="4">
        <v>5.0093512606042799E-2</v>
      </c>
      <c r="N177" s="4">
        <v>0.13717983684575499</v>
      </c>
      <c r="O177" s="4">
        <v>377</v>
      </c>
      <c r="P177" s="4">
        <v>3993</v>
      </c>
      <c r="Q177" s="4">
        <v>239534</v>
      </c>
      <c r="R177" s="4">
        <v>10761</v>
      </c>
      <c r="S177" s="4">
        <v>274137</v>
      </c>
      <c r="T177" s="15" t="s">
        <v>1040</v>
      </c>
      <c r="U177" s="15" t="s">
        <v>1201</v>
      </c>
      <c r="V177" s="15" t="s">
        <v>1399</v>
      </c>
      <c r="W177" s="15" t="s">
        <v>1527</v>
      </c>
      <c r="X177" s="15" t="s">
        <v>1617</v>
      </c>
      <c r="Y177" s="15" t="s">
        <v>1765</v>
      </c>
      <c r="Z177" s="15" t="s">
        <v>718</v>
      </c>
    </row>
    <row r="178" spans="1:26" hidden="1">
      <c r="A178" s="3" t="s">
        <v>154</v>
      </c>
      <c r="B178" s="4">
        <v>2.81</v>
      </c>
      <c r="C178" s="4">
        <v>527813</v>
      </c>
      <c r="D178" s="4">
        <v>919585</v>
      </c>
      <c r="E178" s="4">
        <v>0</v>
      </c>
      <c r="F178" s="4">
        <v>0</v>
      </c>
      <c r="G178" s="4">
        <v>0</v>
      </c>
      <c r="H178" s="4">
        <v>2398706</v>
      </c>
      <c r="I178" s="4">
        <v>2926519</v>
      </c>
      <c r="J178" s="32">
        <v>42186</v>
      </c>
      <c r="K178" s="32">
        <v>42551</v>
      </c>
      <c r="L178" s="4">
        <v>14510838</v>
      </c>
      <c r="M178" s="4">
        <v>0.20167815256431099</v>
      </c>
      <c r="N178" s="4">
        <v>0.27951789000745503</v>
      </c>
      <c r="O178" s="4">
        <v>4609</v>
      </c>
      <c r="P178" s="4">
        <v>1282</v>
      </c>
      <c r="Q178" s="4">
        <v>1273071</v>
      </c>
      <c r="R178" s="4">
        <v>98923</v>
      </c>
      <c r="S178" s="4">
        <v>3197492</v>
      </c>
      <c r="T178" s="15"/>
      <c r="U178" s="15" t="s">
        <v>1202</v>
      </c>
      <c r="V178" s="15"/>
      <c r="W178" s="15"/>
      <c r="X178" s="15" t="s">
        <v>1618</v>
      </c>
      <c r="Y178" s="15" t="s">
        <v>1766</v>
      </c>
      <c r="Z178" s="15"/>
    </row>
    <row r="179" spans="1:26" hidden="1">
      <c r="A179" s="3" t="s">
        <v>155</v>
      </c>
      <c r="B179" s="4">
        <v>4.17</v>
      </c>
      <c r="C179" s="4">
        <v>517670</v>
      </c>
      <c r="D179" s="4">
        <v>447923</v>
      </c>
      <c r="E179" s="4">
        <v>5115</v>
      </c>
      <c r="F179" s="4">
        <v>0</v>
      </c>
      <c r="G179" s="4">
        <v>389214</v>
      </c>
      <c r="H179" s="4">
        <v>154910</v>
      </c>
      <c r="I179" s="4">
        <v>1066909</v>
      </c>
      <c r="J179" s="32">
        <v>42186</v>
      </c>
      <c r="K179" s="32">
        <v>42551</v>
      </c>
      <c r="L179" s="4">
        <v>11824622</v>
      </c>
      <c r="M179" s="4">
        <v>9.0227746815077906E-2</v>
      </c>
      <c r="N179" s="4">
        <v>0.19049789498556499</v>
      </c>
      <c r="O179" s="4">
        <v>5548</v>
      </c>
      <c r="P179" s="4">
        <v>1063</v>
      </c>
      <c r="Q179" s="4">
        <v>2332798</v>
      </c>
      <c r="R179" s="4">
        <v>55738</v>
      </c>
      <c r="S179" s="4">
        <v>86321</v>
      </c>
      <c r="T179" s="15"/>
      <c r="U179" s="15" t="s">
        <v>1203</v>
      </c>
      <c r="V179" s="15" t="s">
        <v>1400</v>
      </c>
      <c r="W179" s="15" t="s">
        <v>1528</v>
      </c>
      <c r="X179" s="15" t="s">
        <v>1619</v>
      </c>
      <c r="Y179" s="15" t="s">
        <v>1767</v>
      </c>
      <c r="Z179" s="15" t="s">
        <v>1876</v>
      </c>
    </row>
    <row r="180" spans="1:26" hidden="1">
      <c r="A180" s="3" t="s">
        <v>156</v>
      </c>
      <c r="B180" s="4">
        <v>5.05</v>
      </c>
      <c r="C180" s="4">
        <v>88172.5</v>
      </c>
      <c r="D180" s="4">
        <v>63754.84</v>
      </c>
      <c r="E180" s="4">
        <v>275.39999999999998</v>
      </c>
      <c r="F180" s="4">
        <v>0</v>
      </c>
      <c r="G180" s="4">
        <v>0</v>
      </c>
      <c r="H180" s="4">
        <v>75579.399999999994</v>
      </c>
      <c r="I180" s="4">
        <v>164027.29999999999</v>
      </c>
      <c r="J180" s="32">
        <v>42552</v>
      </c>
      <c r="K180" s="32">
        <v>42916</v>
      </c>
      <c r="L180" s="4">
        <v>3026463</v>
      </c>
      <c r="M180" s="4">
        <v>5.4197688853291799E-2</v>
      </c>
      <c r="N180" s="4">
        <v>0.116544114367167</v>
      </c>
      <c r="O180" s="4">
        <v>5074</v>
      </c>
      <c r="P180" s="4">
        <v>686</v>
      </c>
      <c r="Q180" s="4">
        <v>42347</v>
      </c>
      <c r="R180" s="4">
        <v>3909</v>
      </c>
      <c r="S180" s="4">
        <v>178788</v>
      </c>
      <c r="T180" s="15" t="s">
        <v>1041</v>
      </c>
      <c r="U180" s="15" t="s">
        <v>1204</v>
      </c>
      <c r="V180" s="15" t="s">
        <v>1401</v>
      </c>
      <c r="W180" s="15" t="s">
        <v>240</v>
      </c>
      <c r="X180" s="15" t="s">
        <v>240</v>
      </c>
      <c r="Y180" s="15" t="s">
        <v>1768</v>
      </c>
      <c r="Z180" s="15" t="s">
        <v>1877</v>
      </c>
    </row>
    <row r="181" spans="1:26" hidden="1">
      <c r="A181" s="3" t="s">
        <v>157</v>
      </c>
      <c r="B181" s="4">
        <v>3.58</v>
      </c>
      <c r="C181" s="4">
        <v>41842</v>
      </c>
      <c r="D181" s="4">
        <v>85014</v>
      </c>
      <c r="E181" s="4">
        <v>66.2</v>
      </c>
      <c r="F181" s="4">
        <v>0</v>
      </c>
      <c r="G181" s="4">
        <v>0</v>
      </c>
      <c r="H181" s="4">
        <v>1755222</v>
      </c>
      <c r="I181" s="4">
        <v>1797130.2</v>
      </c>
      <c r="J181" s="32">
        <v>42370</v>
      </c>
      <c r="K181" s="32">
        <v>42735</v>
      </c>
      <c r="L181" s="4">
        <v>10800718</v>
      </c>
      <c r="M181" s="4">
        <v>0.16638988259854601</v>
      </c>
      <c r="N181" s="4">
        <v>0.17468024625770301</v>
      </c>
      <c r="O181" s="4">
        <v>5258</v>
      </c>
      <c r="P181" s="4">
        <v>1451</v>
      </c>
      <c r="Q181" s="4">
        <v>491834</v>
      </c>
      <c r="R181" s="4">
        <v>8873</v>
      </c>
      <c r="S181" s="4">
        <v>350441</v>
      </c>
      <c r="T181" s="15" t="s">
        <v>1042</v>
      </c>
      <c r="U181" s="15" t="s">
        <v>1205</v>
      </c>
      <c r="V181" s="15" t="s">
        <v>1402</v>
      </c>
      <c r="W181" s="15" t="s">
        <v>1529</v>
      </c>
      <c r="X181" s="15" t="s">
        <v>1620</v>
      </c>
      <c r="Y181" s="15" t="s">
        <v>1769</v>
      </c>
      <c r="Z181" s="15" t="s">
        <v>720</v>
      </c>
    </row>
    <row r="182" spans="1:26" hidden="1">
      <c r="A182" s="3" t="s">
        <v>157</v>
      </c>
      <c r="B182" s="4">
        <v>3.56</v>
      </c>
      <c r="C182" s="4">
        <v>35123</v>
      </c>
      <c r="D182" s="4">
        <v>85014</v>
      </c>
      <c r="E182" s="4">
        <v>66.2</v>
      </c>
      <c r="F182" s="4">
        <v>0</v>
      </c>
      <c r="G182" s="4">
        <v>0</v>
      </c>
      <c r="H182" s="4">
        <v>1792084</v>
      </c>
      <c r="I182" s="4">
        <v>1827273.2</v>
      </c>
      <c r="J182" s="32">
        <v>42736</v>
      </c>
      <c r="K182" s="32">
        <v>43100</v>
      </c>
      <c r="L182" s="4">
        <v>10873545.17</v>
      </c>
      <c r="M182" s="4">
        <v>0.168047602822438</v>
      </c>
      <c r="N182" s="4">
        <v>0.174960088016998</v>
      </c>
      <c r="O182" s="4">
        <v>5602.5</v>
      </c>
      <c r="P182" s="4">
        <v>1005.2</v>
      </c>
      <c r="Q182" s="4">
        <v>538458.49</v>
      </c>
      <c r="R182" s="4">
        <v>8979.93</v>
      </c>
      <c r="S182" s="4">
        <v>465786.07</v>
      </c>
      <c r="T182" s="15" t="s">
        <v>1043</v>
      </c>
      <c r="U182" s="15" t="s">
        <v>1206</v>
      </c>
      <c r="V182" s="15" t="s">
        <v>1403</v>
      </c>
      <c r="W182" s="15" t="s">
        <v>1529</v>
      </c>
      <c r="X182" s="15" t="s">
        <v>1620</v>
      </c>
      <c r="Y182" s="15" t="s">
        <v>1770</v>
      </c>
      <c r="Z182" s="15" t="s">
        <v>1878</v>
      </c>
    </row>
    <row r="183" spans="1:26" hidden="1">
      <c r="A183" s="3" t="s">
        <v>158</v>
      </c>
      <c r="B183" s="4">
        <v>2.6</v>
      </c>
      <c r="C183" s="4">
        <v>270392</v>
      </c>
      <c r="D183" s="4">
        <v>233198</v>
      </c>
      <c r="E183" s="4">
        <v>48.29</v>
      </c>
      <c r="F183" s="4">
        <v>0</v>
      </c>
      <c r="G183" s="4">
        <v>0</v>
      </c>
      <c r="H183" s="4">
        <v>294547</v>
      </c>
      <c r="I183" s="4">
        <v>564987.29</v>
      </c>
      <c r="J183" s="32">
        <v>42552</v>
      </c>
      <c r="K183" s="32">
        <v>42916</v>
      </c>
      <c r="L183" s="4">
        <v>4700984</v>
      </c>
      <c r="M183" s="4">
        <v>0.12018489958698</v>
      </c>
      <c r="N183" s="4">
        <v>0.243273784807606</v>
      </c>
      <c r="O183" s="4">
        <v>4848</v>
      </c>
      <c r="P183" s="4">
        <v>899</v>
      </c>
      <c r="Q183" s="4">
        <v>1055346</v>
      </c>
      <c r="R183" s="4">
        <v>3964</v>
      </c>
      <c r="S183" s="4">
        <v>27906</v>
      </c>
      <c r="T183" s="15" t="s">
        <v>1044</v>
      </c>
      <c r="U183" s="15" t="s">
        <v>1207</v>
      </c>
      <c r="V183" s="15" t="s">
        <v>1404</v>
      </c>
      <c r="W183" s="15" t="s">
        <v>240</v>
      </c>
      <c r="X183" s="15" t="s">
        <v>1621</v>
      </c>
      <c r="Y183" s="15" t="s">
        <v>1771</v>
      </c>
      <c r="Z183" s="15" t="s">
        <v>1879</v>
      </c>
    </row>
    <row r="184" spans="1:26" hidden="1">
      <c r="A184" s="3" t="s">
        <v>222</v>
      </c>
      <c r="B184" s="4" t="s">
        <v>453</v>
      </c>
      <c r="C184" s="4">
        <v>524362.07999999996</v>
      </c>
      <c r="D184" s="4">
        <v>486392.42</v>
      </c>
      <c r="E184" s="4">
        <v>0</v>
      </c>
      <c r="F184" s="4">
        <v>0</v>
      </c>
      <c r="G184" s="4">
        <v>0</v>
      </c>
      <c r="H184" s="4">
        <v>0</v>
      </c>
      <c r="I184" s="4">
        <v>524362.07999999996</v>
      </c>
      <c r="J184" s="32">
        <v>41456</v>
      </c>
      <c r="K184" s="32">
        <v>41821</v>
      </c>
      <c r="L184" s="4">
        <v>8448165</v>
      </c>
      <c r="M184" s="4">
        <v>6.2068162731196599E-2</v>
      </c>
      <c r="N184" s="4">
        <v>0.194894030975958</v>
      </c>
      <c r="O184" s="4">
        <v>5017</v>
      </c>
      <c r="P184" s="4">
        <v>1074</v>
      </c>
      <c r="Q184" s="4">
        <v>1226732</v>
      </c>
      <c r="R184" s="4">
        <v>13082</v>
      </c>
      <c r="S184" s="4">
        <v>1712566</v>
      </c>
      <c r="T184" s="15"/>
      <c r="U184" s="15" t="s">
        <v>1208</v>
      </c>
      <c r="V184" s="15" t="s">
        <v>1405</v>
      </c>
      <c r="W184" s="15" t="s">
        <v>1530</v>
      </c>
      <c r="X184" s="15" t="s">
        <v>453</v>
      </c>
      <c r="Y184" s="15" t="s">
        <v>1772</v>
      </c>
      <c r="Z184" s="15" t="s">
        <v>1880</v>
      </c>
    </row>
    <row r="185" spans="1:26" hidden="1">
      <c r="A185" s="3" t="s">
        <v>159</v>
      </c>
      <c r="B185" s="4">
        <v>3.21</v>
      </c>
      <c r="C185" s="4">
        <v>1037316</v>
      </c>
      <c r="D185" s="4">
        <v>1017077</v>
      </c>
      <c r="E185" s="4">
        <v>0</v>
      </c>
      <c r="F185" s="4">
        <v>0</v>
      </c>
      <c r="G185" s="4">
        <v>0</v>
      </c>
      <c r="H185" s="4">
        <v>1011447</v>
      </c>
      <c r="I185" s="4">
        <v>2048763</v>
      </c>
      <c r="J185" s="32">
        <v>42186</v>
      </c>
      <c r="K185" s="32">
        <v>42551</v>
      </c>
      <c r="L185" s="4">
        <v>17661340</v>
      </c>
      <c r="M185" s="4">
        <v>0.116002692887403</v>
      </c>
      <c r="N185" s="4">
        <v>0.24169282964939201</v>
      </c>
      <c r="O185" s="4">
        <v>2166</v>
      </c>
      <c r="P185" s="4">
        <v>2097</v>
      </c>
      <c r="Q185" s="4">
        <v>1425648</v>
      </c>
      <c r="R185" s="4">
        <v>231986</v>
      </c>
      <c r="S185" s="4">
        <v>192374</v>
      </c>
      <c r="T185" s="15"/>
      <c r="U185" s="15" t="s">
        <v>1209</v>
      </c>
      <c r="V185" s="15" t="s">
        <v>1406</v>
      </c>
      <c r="W185" s="15"/>
      <c r="X185" s="15" t="s">
        <v>1622</v>
      </c>
      <c r="Y185" s="15" t="s">
        <v>1773</v>
      </c>
      <c r="Z185" s="15"/>
    </row>
    <row r="186" spans="1:26" hidden="1">
      <c r="A186" s="3" t="s">
        <v>160</v>
      </c>
      <c r="B186" s="4">
        <v>3.88</v>
      </c>
      <c r="C186" s="4">
        <v>1189131.03</v>
      </c>
      <c r="D186" s="4">
        <v>749001</v>
      </c>
      <c r="E186" s="4">
        <v>94.14</v>
      </c>
      <c r="F186" s="4">
        <v>0</v>
      </c>
      <c r="G186" s="4">
        <v>471903</v>
      </c>
      <c r="H186" s="4">
        <v>432843.18900000001</v>
      </c>
      <c r="I186" s="4">
        <v>2093971.3589999999</v>
      </c>
      <c r="J186" s="32">
        <v>42736</v>
      </c>
      <c r="K186" s="32">
        <v>43100</v>
      </c>
      <c r="L186" s="4">
        <v>14407080</v>
      </c>
      <c r="M186" s="4">
        <v>0.14534321729316399</v>
      </c>
      <c r="N186" s="4">
        <v>0.32852544465637701</v>
      </c>
      <c r="O186" s="4">
        <v>908.5</v>
      </c>
      <c r="P186" s="4">
        <v>3710.4</v>
      </c>
      <c r="Q186" s="4">
        <v>1108238</v>
      </c>
      <c r="R186" s="4">
        <v>46253</v>
      </c>
      <c r="S186" s="4">
        <v>69744</v>
      </c>
      <c r="T186" s="15"/>
      <c r="U186" s="15"/>
      <c r="V186" s="15" t="s">
        <v>1407</v>
      </c>
      <c r="W186" s="15"/>
      <c r="X186" s="15"/>
      <c r="Y186" s="15"/>
      <c r="Z186" s="15"/>
    </row>
    <row r="187" spans="1:26">
      <c r="A187" s="3" t="s">
        <v>161</v>
      </c>
      <c r="B187" s="4">
        <v>1.86</v>
      </c>
      <c r="C187" s="4">
        <v>812400</v>
      </c>
      <c r="D187" s="4">
        <v>226271</v>
      </c>
      <c r="E187" s="4">
        <v>410.43</v>
      </c>
      <c r="F187" s="4">
        <v>0</v>
      </c>
      <c r="G187" s="4">
        <v>0</v>
      </c>
      <c r="H187" s="4">
        <v>2966921</v>
      </c>
      <c r="I187" s="4">
        <v>3779731.43</v>
      </c>
      <c r="J187" s="32">
        <v>42552</v>
      </c>
      <c r="K187" s="32">
        <v>42916</v>
      </c>
      <c r="L187" s="4">
        <v>14802873</v>
      </c>
      <c r="M187" s="4">
        <v>0.25533769221690999</v>
      </c>
      <c r="N187" s="4">
        <v>0.37278354208672898</v>
      </c>
      <c r="O187" s="4">
        <v>5126</v>
      </c>
      <c r="P187" s="4">
        <v>1450</v>
      </c>
      <c r="Q187" s="4">
        <v>1368937</v>
      </c>
      <c r="R187" s="4">
        <v>1095971</v>
      </c>
      <c r="S187" s="4">
        <v>294568</v>
      </c>
      <c r="T187" s="15" t="s">
        <v>1045</v>
      </c>
      <c r="U187" s="15" t="s">
        <v>1210</v>
      </c>
      <c r="V187" s="15" t="s">
        <v>1408</v>
      </c>
      <c r="W187" s="15" t="s">
        <v>1531</v>
      </c>
      <c r="X187" s="15" t="s">
        <v>1623</v>
      </c>
      <c r="Y187" s="15" t="s">
        <v>1774</v>
      </c>
      <c r="Z187" s="15" t="s">
        <v>725</v>
      </c>
    </row>
    <row r="188" spans="1:26" hidden="1">
      <c r="A188" s="3" t="s">
        <v>162</v>
      </c>
      <c r="B188" s="4">
        <v>4.1399999999999997</v>
      </c>
      <c r="C188" s="4">
        <v>711707</v>
      </c>
      <c r="D188" s="4">
        <v>491686</v>
      </c>
      <c r="E188" s="4">
        <v>24853</v>
      </c>
      <c r="F188" s="4">
        <v>0</v>
      </c>
      <c r="G188" s="4">
        <v>0</v>
      </c>
      <c r="H188" s="4">
        <v>2997870</v>
      </c>
      <c r="I188" s="4">
        <v>3734430</v>
      </c>
      <c r="J188" s="32">
        <v>42186</v>
      </c>
      <c r="K188" s="32">
        <v>42551</v>
      </c>
      <c r="L188" s="4">
        <v>21625434</v>
      </c>
      <c r="M188" s="4">
        <v>0.17268693890721501</v>
      </c>
      <c r="N188" s="4">
        <v>0.243115721053275</v>
      </c>
      <c r="O188" s="4">
        <v>5527.5</v>
      </c>
      <c r="P188" s="4">
        <v>1367.8</v>
      </c>
      <c r="Q188" s="4">
        <v>1760708</v>
      </c>
      <c r="R188" s="4">
        <v>84225</v>
      </c>
      <c r="S188" s="4">
        <v>94377</v>
      </c>
      <c r="T188" s="15"/>
      <c r="U188" s="15"/>
      <c r="V188" s="15" t="s">
        <v>1409</v>
      </c>
      <c r="W188" s="15"/>
      <c r="X188" s="15" t="s">
        <v>1624</v>
      </c>
      <c r="Y188" s="15" t="s">
        <v>1775</v>
      </c>
      <c r="Z188" s="15" t="s">
        <v>1881</v>
      </c>
    </row>
    <row r="189" spans="1:26" hidden="1">
      <c r="A189" s="3" t="s">
        <v>162</v>
      </c>
      <c r="B189" s="4">
        <v>3.49</v>
      </c>
      <c r="C189" s="4">
        <v>693528</v>
      </c>
      <c r="D189" s="4">
        <v>491686</v>
      </c>
      <c r="E189" s="4">
        <v>21264</v>
      </c>
      <c r="F189" s="4">
        <v>0</v>
      </c>
      <c r="G189" s="4">
        <v>0</v>
      </c>
      <c r="H189" s="4">
        <v>3677000</v>
      </c>
      <c r="I189" s="4">
        <v>4391792</v>
      </c>
      <c r="J189" s="32">
        <v>42917</v>
      </c>
      <c r="K189" s="32">
        <v>43281</v>
      </c>
      <c r="L189" s="4">
        <v>21625434</v>
      </c>
      <c r="M189" s="4">
        <v>0.20308457162061999</v>
      </c>
      <c r="N189" s="4">
        <v>0.27171440443692402</v>
      </c>
      <c r="O189" s="4">
        <v>5745</v>
      </c>
      <c r="P189" s="4">
        <v>1281</v>
      </c>
      <c r="Q189" s="4">
        <v>1760708</v>
      </c>
      <c r="R189" s="4">
        <v>84225</v>
      </c>
      <c r="S189" s="4">
        <v>94377</v>
      </c>
      <c r="T189" s="15"/>
      <c r="U189" s="15"/>
      <c r="V189" s="15" t="s">
        <v>1409</v>
      </c>
      <c r="W189" s="15"/>
      <c r="X189" s="15" t="s">
        <v>1624</v>
      </c>
      <c r="Y189" s="15" t="s">
        <v>1775</v>
      </c>
      <c r="Z189" s="15" t="s">
        <v>1881</v>
      </c>
    </row>
    <row r="190" spans="1:26" hidden="1">
      <c r="A190" s="3" t="s">
        <v>163</v>
      </c>
      <c r="B190" s="4">
        <v>3.08</v>
      </c>
      <c r="C190" s="4">
        <v>615106</v>
      </c>
      <c r="D190" s="4">
        <v>578829.24159999995</v>
      </c>
      <c r="E190" s="4">
        <v>355</v>
      </c>
      <c r="F190" s="4">
        <v>0</v>
      </c>
      <c r="G190" s="4">
        <v>0</v>
      </c>
      <c r="H190" s="4">
        <v>1577675</v>
      </c>
      <c r="I190" s="4">
        <v>2193136</v>
      </c>
      <c r="J190" s="32">
        <v>42522</v>
      </c>
      <c r="K190" s="32">
        <v>42886</v>
      </c>
      <c r="L190" s="4">
        <v>13620153</v>
      </c>
      <c r="M190" s="4">
        <v>0.16102139234412399</v>
      </c>
      <c r="N190" s="4">
        <v>0.257666917544906</v>
      </c>
      <c r="O190" s="4">
        <v>5336</v>
      </c>
      <c r="P190" s="4">
        <v>1292</v>
      </c>
      <c r="Q190" s="4">
        <v>1409313</v>
      </c>
      <c r="R190" s="4">
        <v>69334</v>
      </c>
      <c r="S190" s="4">
        <v>387553</v>
      </c>
      <c r="T190" s="15"/>
      <c r="U190" s="15" t="s">
        <v>1211</v>
      </c>
      <c r="V190" s="15" t="s">
        <v>1410</v>
      </c>
      <c r="W190" s="15"/>
      <c r="X190" s="15" t="s">
        <v>1625</v>
      </c>
      <c r="Y190" s="15"/>
      <c r="Z190" s="15"/>
    </row>
    <row r="191" spans="1:26" hidden="1">
      <c r="A191" s="3" t="s">
        <v>164</v>
      </c>
      <c r="B191" s="4">
        <v>4.24</v>
      </c>
      <c r="C191" s="4">
        <v>159598</v>
      </c>
      <c r="D191" s="4">
        <v>387098</v>
      </c>
      <c r="E191" s="4">
        <v>9259</v>
      </c>
      <c r="F191" s="4">
        <v>0</v>
      </c>
      <c r="G191" s="4">
        <v>0</v>
      </c>
      <c r="H191" s="4">
        <v>1917548</v>
      </c>
      <c r="I191" s="4">
        <v>2086405</v>
      </c>
      <c r="J191" s="32">
        <v>42552</v>
      </c>
      <c r="K191" s="32">
        <v>42916</v>
      </c>
      <c r="L191" s="4">
        <v>12970149</v>
      </c>
      <c r="M191" s="4">
        <v>0.16086206873953399</v>
      </c>
      <c r="N191" s="4">
        <v>0.18719482096928899</v>
      </c>
      <c r="O191" s="4">
        <v>7084</v>
      </c>
      <c r="P191" s="4">
        <v>534</v>
      </c>
      <c r="Q191" s="4">
        <v>1360234</v>
      </c>
      <c r="R191" s="4">
        <v>68362</v>
      </c>
      <c r="S191" s="4">
        <v>1690586</v>
      </c>
      <c r="T191" s="15" t="s">
        <v>1046</v>
      </c>
      <c r="U191" s="15"/>
      <c r="V191" s="15" t="s">
        <v>1411</v>
      </c>
      <c r="W191" s="15" t="s">
        <v>1532</v>
      </c>
      <c r="X191" s="15" t="s">
        <v>1626</v>
      </c>
      <c r="Y191" s="15" t="s">
        <v>1776</v>
      </c>
      <c r="Z191" s="15" t="s">
        <v>1882</v>
      </c>
    </row>
    <row r="192" spans="1:26" hidden="1">
      <c r="A192" s="3" t="s">
        <v>165</v>
      </c>
      <c r="B192" s="4">
        <v>3.95</v>
      </c>
      <c r="C192" s="4">
        <v>163064</v>
      </c>
      <c r="D192" s="4">
        <v>103519</v>
      </c>
      <c r="E192" s="4">
        <v>774.50102758861999</v>
      </c>
      <c r="F192" s="4">
        <v>0</v>
      </c>
      <c r="G192" s="4">
        <v>0</v>
      </c>
      <c r="H192" s="4">
        <v>288489.21999999997</v>
      </c>
      <c r="I192" s="4">
        <v>452327.721027589</v>
      </c>
      <c r="J192" s="32">
        <v>41456</v>
      </c>
      <c r="K192" s="32">
        <v>41820</v>
      </c>
      <c r="L192" s="4">
        <v>4254334</v>
      </c>
      <c r="M192" s="4">
        <v>0.106321628961804</v>
      </c>
      <c r="N192" s="4">
        <v>0.18834550390909299</v>
      </c>
      <c r="O192" s="4">
        <v>6495</v>
      </c>
      <c r="P192" s="4">
        <v>691</v>
      </c>
      <c r="Q192" s="4">
        <v>386031</v>
      </c>
      <c r="R192" s="4">
        <v>0</v>
      </c>
      <c r="S192" s="4">
        <v>0</v>
      </c>
      <c r="T192" s="15"/>
      <c r="U192" s="15" t="s">
        <v>1212</v>
      </c>
      <c r="V192" s="15" t="s">
        <v>1412</v>
      </c>
      <c r="W192" s="15" t="s">
        <v>442</v>
      </c>
      <c r="X192" s="15" t="s">
        <v>442</v>
      </c>
      <c r="Y192" s="15" t="s">
        <v>1777</v>
      </c>
      <c r="Z192" s="15"/>
    </row>
    <row r="193" spans="1:26" hidden="1">
      <c r="A193" s="3" t="s">
        <v>165</v>
      </c>
      <c r="B193" s="4">
        <v>3.16</v>
      </c>
      <c r="C193" s="4">
        <v>175213.47</v>
      </c>
      <c r="D193" s="4">
        <v>103519</v>
      </c>
      <c r="E193" s="4">
        <v>1539.0740000000001</v>
      </c>
      <c r="F193" s="4">
        <v>0</v>
      </c>
      <c r="G193" s="4">
        <v>0</v>
      </c>
      <c r="H193" s="4">
        <v>443013.47399999999</v>
      </c>
      <c r="I193" s="4">
        <v>619766.01800000004</v>
      </c>
      <c r="J193" s="32">
        <v>42917</v>
      </c>
      <c r="K193" s="32">
        <v>43281</v>
      </c>
      <c r="L193" s="4">
        <v>4687048</v>
      </c>
      <c r="M193" s="4">
        <v>0.13222950095667901</v>
      </c>
      <c r="N193" s="4">
        <v>0.21222800444970899</v>
      </c>
      <c r="O193" s="4">
        <v>6242</v>
      </c>
      <c r="P193" s="4">
        <v>850</v>
      </c>
      <c r="Q193" s="4">
        <v>376562</v>
      </c>
      <c r="R193" s="4">
        <v>6101</v>
      </c>
      <c r="S193" s="4">
        <v>0</v>
      </c>
      <c r="T193" s="15"/>
      <c r="U193" s="15" t="s">
        <v>1213</v>
      </c>
      <c r="V193" s="15" t="s">
        <v>1412</v>
      </c>
      <c r="W193" s="15" t="s">
        <v>1533</v>
      </c>
      <c r="X193" s="15" t="s">
        <v>1627</v>
      </c>
      <c r="Y193" s="15" t="s">
        <v>1778</v>
      </c>
      <c r="Z193" s="15"/>
    </row>
    <row r="194" spans="1:26" hidden="1">
      <c r="A194" s="3" t="s">
        <v>166</v>
      </c>
      <c r="B194" s="4">
        <v>2.89</v>
      </c>
      <c r="C194" s="4">
        <v>522884.96</v>
      </c>
      <c r="D194" s="4">
        <v>530598.93999999994</v>
      </c>
      <c r="E194" s="4">
        <v>0</v>
      </c>
      <c r="F194" s="4">
        <v>0</v>
      </c>
      <c r="G194" s="4">
        <v>0</v>
      </c>
      <c r="H194" s="4">
        <v>197104.58</v>
      </c>
      <c r="I194" s="4">
        <v>719989.54</v>
      </c>
      <c r="J194" s="32">
        <v>41791</v>
      </c>
      <c r="K194" s="32">
        <v>42155</v>
      </c>
      <c r="L194" s="4">
        <v>9605970</v>
      </c>
      <c r="M194" s="4">
        <v>7.4952299455442795E-2</v>
      </c>
      <c r="N194" s="4">
        <v>0.191439631229329</v>
      </c>
      <c r="O194" s="4">
        <v>76</v>
      </c>
      <c r="P194" s="4">
        <v>4985.5</v>
      </c>
      <c r="Q194" s="4">
        <v>510033</v>
      </c>
      <c r="R194" s="4">
        <v>93974</v>
      </c>
      <c r="S194" s="4">
        <v>411793</v>
      </c>
      <c r="T194" s="15" t="s">
        <v>1047</v>
      </c>
      <c r="U194" s="15" t="s">
        <v>1214</v>
      </c>
      <c r="V194" s="15" t="s">
        <v>1413</v>
      </c>
      <c r="W194" s="15"/>
      <c r="X194" s="15"/>
      <c r="Y194" s="15" t="s">
        <v>1779</v>
      </c>
      <c r="Z194" s="15" t="s">
        <v>1883</v>
      </c>
    </row>
    <row r="195" spans="1:26" hidden="1">
      <c r="A195" s="3" t="s">
        <v>167</v>
      </c>
      <c r="B195" s="4">
        <v>3.16</v>
      </c>
      <c r="C195" s="4">
        <v>1792035</v>
      </c>
      <c r="D195" s="4">
        <v>1477615</v>
      </c>
      <c r="E195" s="4">
        <v>0</v>
      </c>
      <c r="F195" s="4">
        <v>0</v>
      </c>
      <c r="G195" s="4">
        <v>0</v>
      </c>
      <c r="H195" s="4">
        <v>5222086</v>
      </c>
      <c r="I195" s="4">
        <v>7014121</v>
      </c>
      <c r="J195" s="32">
        <v>42552</v>
      </c>
      <c r="K195" s="32">
        <v>42916</v>
      </c>
      <c r="L195" s="4">
        <v>36946938</v>
      </c>
      <c r="M195" s="4">
        <v>0.18984309335728999</v>
      </c>
      <c r="N195" s="4">
        <v>0.29363937818067598</v>
      </c>
      <c r="O195" s="4">
        <v>6067.1</v>
      </c>
      <c r="P195" s="4">
        <v>986.2</v>
      </c>
      <c r="Q195" s="4">
        <v>2970975</v>
      </c>
      <c r="R195" s="4">
        <v>1783149</v>
      </c>
      <c r="S195" s="4">
        <v>565478</v>
      </c>
      <c r="T195" s="15"/>
      <c r="U195" s="15"/>
      <c r="V195" s="15"/>
      <c r="W195" s="15"/>
      <c r="X195" s="15"/>
      <c r="Y195" s="15"/>
      <c r="Z195" s="15" t="s">
        <v>1884</v>
      </c>
    </row>
    <row r="196" spans="1:26" hidden="1">
      <c r="A196" s="3" t="s">
        <v>168</v>
      </c>
      <c r="B196" s="4" t="s">
        <v>453</v>
      </c>
      <c r="C196" s="4">
        <v>12431</v>
      </c>
      <c r="D196" s="4">
        <v>26799</v>
      </c>
      <c r="E196" s="4">
        <v>17197</v>
      </c>
      <c r="F196" s="4">
        <v>7089</v>
      </c>
      <c r="G196" s="4">
        <v>113720</v>
      </c>
      <c r="H196" s="4">
        <v>0</v>
      </c>
      <c r="I196" s="4">
        <v>143348</v>
      </c>
      <c r="J196" s="32">
        <v>40909</v>
      </c>
      <c r="K196" s="32">
        <v>41274</v>
      </c>
      <c r="L196" s="4">
        <v>993166</v>
      </c>
      <c r="M196" s="4">
        <v>0.14433438116085301</v>
      </c>
      <c r="N196" s="4">
        <v>0.19402027455631801</v>
      </c>
      <c r="O196" s="4">
        <v>9622</v>
      </c>
      <c r="P196" s="4">
        <v>458</v>
      </c>
      <c r="Q196" s="4">
        <v>7553</v>
      </c>
      <c r="R196" s="4">
        <v>0</v>
      </c>
      <c r="S196" s="4">
        <v>18052</v>
      </c>
      <c r="T196" s="15"/>
      <c r="U196" s="15" t="s">
        <v>1215</v>
      </c>
      <c r="V196" s="15" t="s">
        <v>1414</v>
      </c>
      <c r="W196" s="15"/>
      <c r="X196" s="15" t="s">
        <v>1628</v>
      </c>
      <c r="Y196" s="15"/>
      <c r="Z196" s="15"/>
    </row>
    <row r="197" spans="1:26" hidden="1">
      <c r="A197" s="3" t="s">
        <v>168</v>
      </c>
      <c r="B197" s="4">
        <v>2.74</v>
      </c>
      <c r="C197" s="4">
        <v>10881</v>
      </c>
      <c r="D197" s="4">
        <v>26799</v>
      </c>
      <c r="E197" s="4">
        <v>16800</v>
      </c>
      <c r="F197" s="4">
        <v>7089</v>
      </c>
      <c r="G197" s="4">
        <v>106520</v>
      </c>
      <c r="H197" s="4">
        <v>0</v>
      </c>
      <c r="I197" s="4">
        <v>134201</v>
      </c>
      <c r="J197" s="32">
        <v>42736</v>
      </c>
      <c r="K197" s="32">
        <v>43100</v>
      </c>
      <c r="L197" s="4">
        <v>861866</v>
      </c>
      <c r="M197" s="4">
        <v>0.155709820320096</v>
      </c>
      <c r="N197" s="4">
        <v>0.20744563540039901</v>
      </c>
      <c r="O197" s="4">
        <v>8229</v>
      </c>
      <c r="P197" s="4">
        <v>415</v>
      </c>
      <c r="Q197" s="4">
        <v>79500</v>
      </c>
      <c r="R197" s="4">
        <v>0</v>
      </c>
      <c r="S197" s="4">
        <v>51800</v>
      </c>
      <c r="T197" s="15"/>
      <c r="U197" s="15" t="s">
        <v>1215</v>
      </c>
      <c r="V197" s="15" t="s">
        <v>1414</v>
      </c>
      <c r="W197" s="15"/>
      <c r="X197" s="15" t="s">
        <v>1629</v>
      </c>
      <c r="Y197" s="15"/>
      <c r="Z197" s="15"/>
    </row>
    <row r="198" spans="1:26" hidden="1">
      <c r="A198" s="3" t="s">
        <v>169</v>
      </c>
      <c r="B198" s="4">
        <v>3.7</v>
      </c>
      <c r="C198" s="4">
        <v>126846</v>
      </c>
      <c r="D198" s="4">
        <v>166386</v>
      </c>
      <c r="E198" s="4">
        <v>1009307</v>
      </c>
      <c r="F198" s="4">
        <v>65496</v>
      </c>
      <c r="G198" s="4">
        <v>0</v>
      </c>
      <c r="H198" s="4">
        <v>1696637</v>
      </c>
      <c r="I198" s="4">
        <v>2832790</v>
      </c>
      <c r="J198" s="32">
        <v>42552</v>
      </c>
      <c r="K198" s="32">
        <v>42916</v>
      </c>
      <c r="L198" s="4">
        <v>14415671</v>
      </c>
      <c r="M198" s="4">
        <v>0.196507675570565</v>
      </c>
      <c r="N198" s="4">
        <v>0.215337908308257</v>
      </c>
      <c r="O198" s="4">
        <v>4126</v>
      </c>
      <c r="P198" s="4">
        <v>3622</v>
      </c>
      <c r="Q198" s="4">
        <v>2960249</v>
      </c>
      <c r="R198" s="4">
        <v>235604</v>
      </c>
      <c r="S198" s="4">
        <v>989175</v>
      </c>
      <c r="T198" s="15"/>
      <c r="U198" s="15" t="s">
        <v>1216</v>
      </c>
      <c r="V198" s="15" t="s">
        <v>1415</v>
      </c>
      <c r="W198" s="15"/>
      <c r="X198" s="15" t="s">
        <v>1630</v>
      </c>
      <c r="Y198" s="15" t="s">
        <v>1780</v>
      </c>
      <c r="Z198" s="15" t="s">
        <v>1885</v>
      </c>
    </row>
    <row r="199" spans="1:26" hidden="1">
      <c r="A199" s="3" t="s">
        <v>170</v>
      </c>
      <c r="B199" s="4">
        <v>5.75</v>
      </c>
      <c r="C199" s="4">
        <v>105616</v>
      </c>
      <c r="D199" s="4">
        <v>119253</v>
      </c>
      <c r="E199" s="4">
        <v>46</v>
      </c>
      <c r="F199" s="4">
        <v>0</v>
      </c>
      <c r="G199" s="4">
        <v>0</v>
      </c>
      <c r="H199" s="4">
        <v>225784</v>
      </c>
      <c r="I199" s="4">
        <v>331446</v>
      </c>
      <c r="J199" s="32">
        <v>42370</v>
      </c>
      <c r="K199" s="32">
        <v>42735</v>
      </c>
      <c r="L199" s="4">
        <v>4630297</v>
      </c>
      <c r="M199" s="4">
        <v>7.1582017309040902E-2</v>
      </c>
      <c r="N199" s="4">
        <v>0.120394920671395</v>
      </c>
      <c r="O199" s="4">
        <v>6944</v>
      </c>
      <c r="P199" s="4">
        <v>287</v>
      </c>
      <c r="Q199" s="4">
        <v>502567</v>
      </c>
      <c r="R199" s="4">
        <v>62964</v>
      </c>
      <c r="S199" s="4">
        <v>0</v>
      </c>
      <c r="T199" s="15" t="s">
        <v>1048</v>
      </c>
      <c r="U199" s="15" t="s">
        <v>1217</v>
      </c>
      <c r="V199" s="15" t="s">
        <v>1416</v>
      </c>
      <c r="W199" s="15" t="s">
        <v>1534</v>
      </c>
      <c r="X199" s="15" t="s">
        <v>1631</v>
      </c>
      <c r="Y199" s="15"/>
      <c r="Z199" s="15" t="s">
        <v>1886</v>
      </c>
    </row>
    <row r="200" spans="1:26" hidden="1">
      <c r="A200" s="3" t="s">
        <v>171</v>
      </c>
      <c r="B200" s="4">
        <v>3.27</v>
      </c>
      <c r="C200" s="4">
        <v>57579.6</v>
      </c>
      <c r="D200" s="4">
        <v>50688.3</v>
      </c>
      <c r="E200" s="4">
        <v>206</v>
      </c>
      <c r="F200" s="4">
        <v>0</v>
      </c>
      <c r="G200" s="4">
        <v>0</v>
      </c>
      <c r="H200" s="4">
        <v>95131</v>
      </c>
      <c r="I200" s="4">
        <v>152916.6</v>
      </c>
      <c r="J200" s="32">
        <v>42186</v>
      </c>
      <c r="K200" s="32">
        <v>42551</v>
      </c>
      <c r="L200" s="4">
        <v>1329415</v>
      </c>
      <c r="M200" s="4">
        <v>0.11502548113267901</v>
      </c>
      <c r="N200" s="4">
        <v>0.207713124945935</v>
      </c>
      <c r="O200" s="4">
        <v>5531</v>
      </c>
      <c r="P200" s="4">
        <v>890</v>
      </c>
      <c r="Q200" s="4">
        <v>23652</v>
      </c>
      <c r="R200" s="4">
        <v>0</v>
      </c>
      <c r="S200" s="4">
        <v>8830</v>
      </c>
      <c r="T200" s="15"/>
      <c r="U200" s="15" t="s">
        <v>1218</v>
      </c>
      <c r="V200" s="15" t="s">
        <v>1417</v>
      </c>
      <c r="W200" s="15" t="s">
        <v>1535</v>
      </c>
      <c r="X200" s="15" t="s">
        <v>64</v>
      </c>
      <c r="Y200" s="15" t="s">
        <v>1781</v>
      </c>
      <c r="Z200" s="15"/>
    </row>
    <row r="201" spans="1:26" hidden="1">
      <c r="A201" s="3" t="s">
        <v>172</v>
      </c>
      <c r="B201" s="4">
        <v>5.16</v>
      </c>
      <c r="C201" s="4">
        <v>666845</v>
      </c>
      <c r="D201" s="4">
        <v>700210</v>
      </c>
      <c r="E201" s="4">
        <v>0</v>
      </c>
      <c r="F201" s="4">
        <v>0</v>
      </c>
      <c r="G201" s="4">
        <v>0</v>
      </c>
      <c r="H201" s="4">
        <v>707585</v>
      </c>
      <c r="I201" s="4">
        <v>1374430</v>
      </c>
      <c r="J201" s="32">
        <v>42552</v>
      </c>
      <c r="K201" s="32">
        <v>42916</v>
      </c>
      <c r="L201" s="4">
        <v>14685282</v>
      </c>
      <c r="M201" s="4">
        <v>9.3592346405060506E-2</v>
      </c>
      <c r="N201" s="4">
        <v>0.19076775645166399</v>
      </c>
      <c r="O201" s="4">
        <v>5032</v>
      </c>
      <c r="P201" s="4">
        <v>1432</v>
      </c>
      <c r="Q201" s="4">
        <v>969187</v>
      </c>
      <c r="R201" s="4">
        <v>175011</v>
      </c>
      <c r="S201" s="4">
        <v>311989</v>
      </c>
      <c r="T201" s="15"/>
      <c r="U201" s="15" t="s">
        <v>1219</v>
      </c>
      <c r="V201" s="15" t="s">
        <v>1418</v>
      </c>
      <c r="W201" s="15"/>
      <c r="X201" s="15"/>
      <c r="Y201" s="15"/>
      <c r="Z201" s="15" t="s">
        <v>1887</v>
      </c>
    </row>
    <row r="202" spans="1:26" hidden="1">
      <c r="A202" s="3" t="s">
        <v>173</v>
      </c>
      <c r="B202" s="4">
        <v>3.84</v>
      </c>
      <c r="C202" s="4">
        <v>176930</v>
      </c>
      <c r="D202" s="4">
        <v>151316</v>
      </c>
      <c r="E202" s="4">
        <v>0</v>
      </c>
      <c r="F202" s="4">
        <v>0</v>
      </c>
      <c r="G202" s="4">
        <v>0</v>
      </c>
      <c r="H202" s="4">
        <v>180269</v>
      </c>
      <c r="I202" s="4">
        <v>357199</v>
      </c>
      <c r="J202" s="32">
        <v>42186</v>
      </c>
      <c r="K202" s="32">
        <v>42551</v>
      </c>
      <c r="L202" s="4">
        <v>4126579</v>
      </c>
      <c r="M202" s="4">
        <v>8.6560562635539004E-2</v>
      </c>
      <c r="N202" s="4">
        <v>0.17831457970391501</v>
      </c>
      <c r="O202" s="4">
        <v>4927</v>
      </c>
      <c r="P202" s="4">
        <v>1408</v>
      </c>
      <c r="Q202" s="4">
        <v>211191</v>
      </c>
      <c r="R202" s="4">
        <v>0</v>
      </c>
      <c r="S202" s="4">
        <v>452799</v>
      </c>
      <c r="T202" s="15" t="s">
        <v>1049</v>
      </c>
      <c r="U202" s="15" t="s">
        <v>1220</v>
      </c>
      <c r="V202" s="15" t="s">
        <v>1419</v>
      </c>
      <c r="W202" s="15" t="s">
        <v>1536</v>
      </c>
      <c r="X202" s="15"/>
      <c r="Y202" s="15" t="s">
        <v>1782</v>
      </c>
      <c r="Z202" s="15" t="s">
        <v>1888</v>
      </c>
    </row>
    <row r="203" spans="1:26" hidden="1">
      <c r="A203" s="3" t="s">
        <v>1</v>
      </c>
      <c r="B203" s="4">
        <v>4.5999999999999996</v>
      </c>
      <c r="C203" s="4">
        <v>23668.799999999999</v>
      </c>
      <c r="D203" s="4">
        <v>182720.2</v>
      </c>
      <c r="E203" s="4">
        <v>0</v>
      </c>
      <c r="F203" s="4">
        <v>0</v>
      </c>
      <c r="G203" s="4">
        <v>0</v>
      </c>
      <c r="H203" s="4">
        <v>885349.7</v>
      </c>
      <c r="I203" s="4">
        <v>909018.5</v>
      </c>
      <c r="J203" s="32">
        <v>42552</v>
      </c>
      <c r="K203" s="32">
        <v>42916</v>
      </c>
      <c r="L203" s="4">
        <v>6607433</v>
      </c>
      <c r="M203" s="4">
        <v>0.137575136970742</v>
      </c>
      <c r="N203" s="4">
        <v>0.14524093274952601</v>
      </c>
      <c r="O203" s="4">
        <v>5748</v>
      </c>
      <c r="P203" s="4">
        <v>642</v>
      </c>
      <c r="Q203" s="4">
        <v>256805</v>
      </c>
      <c r="R203" s="4">
        <v>22549</v>
      </c>
      <c r="S203" s="4">
        <v>615362</v>
      </c>
      <c r="T203" s="15" t="s">
        <v>1050</v>
      </c>
      <c r="U203" s="15" t="s">
        <v>1221</v>
      </c>
      <c r="V203" s="15" t="s">
        <v>1420</v>
      </c>
      <c r="W203" s="15" t="s">
        <v>1537</v>
      </c>
      <c r="X203" s="15" t="s">
        <v>1632</v>
      </c>
      <c r="Y203" s="15" t="s">
        <v>1783</v>
      </c>
      <c r="Z203" s="15"/>
    </row>
    <row r="204" spans="1:26" hidden="1">
      <c r="A204" s="3" t="s">
        <v>1</v>
      </c>
      <c r="B204" s="4">
        <v>4.5999999999999996</v>
      </c>
      <c r="C204" s="4">
        <v>23668.799999999999</v>
      </c>
      <c r="D204" s="4">
        <v>182720.2</v>
      </c>
      <c r="E204" s="4">
        <v>0</v>
      </c>
      <c r="F204" s="4">
        <v>0</v>
      </c>
      <c r="G204" s="4">
        <v>0</v>
      </c>
      <c r="H204" s="4">
        <v>885349.7</v>
      </c>
      <c r="I204" s="4">
        <v>909018.5</v>
      </c>
      <c r="J204" s="32">
        <v>42552</v>
      </c>
      <c r="K204" s="32">
        <v>42916</v>
      </c>
      <c r="L204" s="4">
        <v>6607433</v>
      </c>
      <c r="M204" s="4">
        <v>0.137575136970742</v>
      </c>
      <c r="N204" s="4">
        <v>0.14524093274952601</v>
      </c>
      <c r="O204" s="4">
        <v>5748</v>
      </c>
      <c r="P204" s="4">
        <v>642</v>
      </c>
      <c r="Q204" s="4">
        <v>256805</v>
      </c>
      <c r="R204" s="4">
        <v>22549</v>
      </c>
      <c r="S204" s="4">
        <v>615362</v>
      </c>
      <c r="T204" s="15" t="s">
        <v>1050</v>
      </c>
      <c r="U204" s="15" t="s">
        <v>1221</v>
      </c>
      <c r="V204" s="15" t="s">
        <v>1420</v>
      </c>
      <c r="W204" s="15" t="s">
        <v>1537</v>
      </c>
      <c r="X204" s="15" t="s">
        <v>1632</v>
      </c>
      <c r="Y204" s="15" t="s">
        <v>1783</v>
      </c>
      <c r="Z204" s="15"/>
    </row>
    <row r="205" spans="1:26" hidden="1">
      <c r="A205" s="3" t="s">
        <v>174</v>
      </c>
      <c r="B205" s="4">
        <v>2.91</v>
      </c>
      <c r="C205" s="4">
        <v>1175638</v>
      </c>
      <c r="D205" s="4">
        <v>813896</v>
      </c>
      <c r="E205" s="4">
        <v>127</v>
      </c>
      <c r="F205" s="4">
        <v>0</v>
      </c>
      <c r="G205" s="4">
        <v>0</v>
      </c>
      <c r="H205" s="4">
        <v>2363623</v>
      </c>
      <c r="I205" s="4">
        <v>3539388</v>
      </c>
      <c r="J205" s="32">
        <v>42005</v>
      </c>
      <c r="K205" s="32">
        <v>42369</v>
      </c>
      <c r="L205" s="4">
        <v>18943498</v>
      </c>
      <c r="M205" s="4">
        <v>0.186839199391791</v>
      </c>
      <c r="N205" s="4">
        <v>0.31964810934073501</v>
      </c>
      <c r="O205" s="4">
        <v>3148</v>
      </c>
      <c r="P205" s="4">
        <v>1727</v>
      </c>
      <c r="Q205" s="4">
        <v>2768221</v>
      </c>
      <c r="R205" s="4">
        <v>262750</v>
      </c>
      <c r="S205" s="4">
        <v>1360748</v>
      </c>
      <c r="T205" s="15"/>
      <c r="U205" s="15" t="s">
        <v>1222</v>
      </c>
      <c r="V205" s="15" t="s">
        <v>1421</v>
      </c>
      <c r="W205" s="15" t="s">
        <v>1538</v>
      </c>
      <c r="X205" s="15" t="s">
        <v>1633</v>
      </c>
      <c r="Y205" s="15" t="s">
        <v>1784</v>
      </c>
      <c r="Z205" s="15" t="s">
        <v>1889</v>
      </c>
    </row>
    <row r="206" spans="1:26" hidden="1">
      <c r="A206" s="3" t="s">
        <v>175</v>
      </c>
      <c r="B206" s="4">
        <v>2.85</v>
      </c>
      <c r="C206" s="4">
        <v>252005</v>
      </c>
      <c r="D206" s="4">
        <v>247343</v>
      </c>
      <c r="E206" s="4">
        <v>0</v>
      </c>
      <c r="F206" s="4">
        <v>0</v>
      </c>
      <c r="G206" s="4">
        <v>0</v>
      </c>
      <c r="H206" s="4">
        <v>2291230</v>
      </c>
      <c r="I206" s="4">
        <v>2543235</v>
      </c>
      <c r="J206" s="32">
        <v>42186</v>
      </c>
      <c r="K206" s="32">
        <v>42551</v>
      </c>
      <c r="L206" s="4">
        <v>10227640</v>
      </c>
      <c r="M206" s="4">
        <v>0.24866293690430999</v>
      </c>
      <c r="N206" s="4">
        <v>0.30139168957843598</v>
      </c>
      <c r="O206" s="4">
        <v>5696</v>
      </c>
      <c r="P206" s="4">
        <v>748</v>
      </c>
      <c r="Q206" s="4">
        <v>1646668</v>
      </c>
      <c r="R206" s="4">
        <v>54821</v>
      </c>
      <c r="S206" s="4">
        <v>0</v>
      </c>
      <c r="T206" s="15"/>
      <c r="U206" s="15" t="s">
        <v>1223</v>
      </c>
      <c r="V206" s="15" t="s">
        <v>1422</v>
      </c>
      <c r="W206" s="15"/>
      <c r="X206" s="15" t="s">
        <v>1634</v>
      </c>
      <c r="Y206" s="15"/>
      <c r="Z206" s="15"/>
    </row>
    <row r="207" spans="1:26" ht="409.5">
      <c r="A207" s="3" t="s">
        <v>176</v>
      </c>
      <c r="B207" s="4">
        <v>2.4500000000000002</v>
      </c>
      <c r="C207" s="4">
        <v>996091</v>
      </c>
      <c r="D207" s="4">
        <v>1054469</v>
      </c>
      <c r="E207" s="4">
        <v>0</v>
      </c>
      <c r="F207" s="4">
        <v>0</v>
      </c>
      <c r="G207" s="4">
        <v>1665286</v>
      </c>
      <c r="H207" s="4">
        <v>27954</v>
      </c>
      <c r="I207" s="4">
        <v>2689331</v>
      </c>
      <c r="J207" s="32">
        <v>42552</v>
      </c>
      <c r="K207" s="32">
        <v>42916</v>
      </c>
      <c r="L207" s="4">
        <v>15864661</v>
      </c>
      <c r="M207" s="4">
        <v>0.16951707950141501</v>
      </c>
      <c r="N207" s="4">
        <v>0.32487444515833003</v>
      </c>
      <c r="O207" s="4">
        <v>4023</v>
      </c>
      <c r="P207" s="4">
        <v>1761</v>
      </c>
      <c r="Q207" s="4">
        <v>3622403</v>
      </c>
      <c r="R207" s="4">
        <v>221225</v>
      </c>
      <c r="S207" s="4">
        <v>0</v>
      </c>
      <c r="T207" s="15" t="s">
        <v>1051</v>
      </c>
      <c r="U207" s="70" t="s">
        <v>2602</v>
      </c>
      <c r="V207" s="15" t="s">
        <v>1423</v>
      </c>
      <c r="W207" s="15" t="s">
        <v>1539</v>
      </c>
      <c r="X207" s="15"/>
      <c r="Y207" s="70" t="s">
        <v>2603</v>
      </c>
      <c r="Z207" s="15" t="s">
        <v>739</v>
      </c>
    </row>
    <row r="208" spans="1:26" hidden="1">
      <c r="A208" s="3" t="s">
        <v>177</v>
      </c>
      <c r="B208" s="4">
        <v>2.93</v>
      </c>
      <c r="C208" s="4">
        <v>723551</v>
      </c>
      <c r="D208" s="4">
        <v>720443</v>
      </c>
      <c r="E208" s="4">
        <v>14.8</v>
      </c>
      <c r="F208" s="4">
        <v>0</v>
      </c>
      <c r="G208" s="4">
        <v>783044</v>
      </c>
      <c r="H208" s="4">
        <v>98078</v>
      </c>
      <c r="I208" s="4">
        <v>1604687.8</v>
      </c>
      <c r="J208" s="32">
        <v>42552</v>
      </c>
      <c r="K208" s="32">
        <v>42916</v>
      </c>
      <c r="L208" s="4">
        <v>10232691</v>
      </c>
      <c r="M208" s="4">
        <v>0.156819726111147</v>
      </c>
      <c r="N208" s="4">
        <v>0.32344333860955998</v>
      </c>
      <c r="O208" s="4">
        <v>4650</v>
      </c>
      <c r="P208" s="4">
        <v>1037</v>
      </c>
      <c r="Q208" s="4">
        <v>2536066</v>
      </c>
      <c r="R208" s="4">
        <v>0</v>
      </c>
      <c r="S208" s="4">
        <v>19355</v>
      </c>
      <c r="T208" s="15" t="s">
        <v>1052</v>
      </c>
      <c r="U208" s="15" t="s">
        <v>1224</v>
      </c>
      <c r="V208" s="15" t="s">
        <v>1424</v>
      </c>
      <c r="W208" s="15" t="s">
        <v>1540</v>
      </c>
      <c r="X208" s="15"/>
      <c r="Y208" s="15" t="s">
        <v>1785</v>
      </c>
      <c r="Z208" s="15" t="s">
        <v>1890</v>
      </c>
    </row>
    <row r="209" spans="1:26" hidden="1">
      <c r="A209" s="3" t="s">
        <v>178</v>
      </c>
      <c r="B209" s="4">
        <v>4.2699999999999996</v>
      </c>
      <c r="C209" s="4">
        <v>85509</v>
      </c>
      <c r="D209" s="4">
        <v>111164</v>
      </c>
      <c r="E209" s="4">
        <v>6503</v>
      </c>
      <c r="F209" s="4">
        <v>0</v>
      </c>
      <c r="G209" s="4">
        <v>0</v>
      </c>
      <c r="H209" s="4">
        <v>58641</v>
      </c>
      <c r="I209" s="4">
        <v>150653</v>
      </c>
      <c r="J209" s="32">
        <v>41821</v>
      </c>
      <c r="K209" s="32">
        <v>42185</v>
      </c>
      <c r="L209" s="4">
        <v>3226969</v>
      </c>
      <c r="M209" s="4">
        <v>4.6685604974823103E-2</v>
      </c>
      <c r="N209" s="4">
        <v>0.10339183921506501</v>
      </c>
      <c r="O209" s="4">
        <v>430</v>
      </c>
      <c r="P209" s="4">
        <v>1470</v>
      </c>
      <c r="Q209" s="4">
        <v>22889</v>
      </c>
      <c r="R209" s="4">
        <v>4528</v>
      </c>
      <c r="S209" s="4">
        <v>5172</v>
      </c>
      <c r="T209" s="15" t="s">
        <v>1053</v>
      </c>
      <c r="U209" s="15" t="s">
        <v>1225</v>
      </c>
      <c r="V209" s="15" t="s">
        <v>1425</v>
      </c>
      <c r="W209" s="15" t="s">
        <v>240</v>
      </c>
      <c r="X209" s="15" t="s">
        <v>240</v>
      </c>
      <c r="Y209" s="15" t="s">
        <v>1786</v>
      </c>
      <c r="Z209" s="15"/>
    </row>
    <row r="210" spans="1:26" hidden="1">
      <c r="A210" s="3" t="s">
        <v>179</v>
      </c>
      <c r="B210" s="4">
        <v>5.63</v>
      </c>
      <c r="C210" s="4">
        <v>679949</v>
      </c>
      <c r="D210" s="4">
        <v>605066</v>
      </c>
      <c r="E210" s="4">
        <v>0</v>
      </c>
      <c r="F210" s="4">
        <v>0</v>
      </c>
      <c r="G210" s="4">
        <v>0</v>
      </c>
      <c r="H210" s="4">
        <v>353219</v>
      </c>
      <c r="I210" s="4">
        <v>1033168</v>
      </c>
      <c r="J210" s="32">
        <v>42186</v>
      </c>
      <c r="K210" s="32">
        <v>42551</v>
      </c>
      <c r="L210" s="4">
        <v>10133730</v>
      </c>
      <c r="M210" s="4">
        <v>0.10195337748292101</v>
      </c>
      <c r="N210" s="4">
        <v>0.24554224949747</v>
      </c>
      <c r="O210" s="4">
        <v>324</v>
      </c>
      <c r="P210" s="4">
        <v>4298</v>
      </c>
      <c r="Q210" s="4">
        <v>2191137</v>
      </c>
      <c r="R210" s="4">
        <v>436344</v>
      </c>
      <c r="S210" s="4">
        <v>1415863</v>
      </c>
      <c r="T210" s="15" t="s">
        <v>1054</v>
      </c>
      <c r="U210" s="15" t="s">
        <v>1226</v>
      </c>
      <c r="V210" s="15" t="s">
        <v>1426</v>
      </c>
      <c r="W210" s="15" t="s">
        <v>1541</v>
      </c>
      <c r="X210" s="15" t="s">
        <v>1635</v>
      </c>
      <c r="Y210" s="15" t="s">
        <v>1787</v>
      </c>
      <c r="Z210" s="15" t="s">
        <v>1891</v>
      </c>
    </row>
    <row r="211" spans="1:26" hidden="1">
      <c r="A211" s="3" t="s">
        <v>179</v>
      </c>
      <c r="B211" s="4">
        <v>5.67</v>
      </c>
      <c r="C211" s="4">
        <v>660106</v>
      </c>
      <c r="D211" s="4">
        <v>605066</v>
      </c>
      <c r="E211" s="4">
        <v>0</v>
      </c>
      <c r="F211" s="4">
        <v>0</v>
      </c>
      <c r="G211" s="4">
        <v>0</v>
      </c>
      <c r="H211" s="4">
        <v>338150</v>
      </c>
      <c r="I211" s="4">
        <v>998256</v>
      </c>
      <c r="J211" s="32">
        <v>42552</v>
      </c>
      <c r="K211" s="32">
        <v>42916</v>
      </c>
      <c r="L211" s="4">
        <v>10127650</v>
      </c>
      <c r="M211" s="4">
        <v>9.85673873011014E-2</v>
      </c>
      <c r="N211" s="4">
        <v>0.23804958109729299</v>
      </c>
      <c r="O211" s="4">
        <v>164</v>
      </c>
      <c r="P211" s="4">
        <v>4448</v>
      </c>
      <c r="Q211" s="4">
        <v>2191137</v>
      </c>
      <c r="R211" s="4">
        <v>436344</v>
      </c>
      <c r="S211" s="4">
        <v>1415863</v>
      </c>
      <c r="T211" s="15" t="s">
        <v>1054</v>
      </c>
      <c r="U211" s="15" t="s">
        <v>1227</v>
      </c>
      <c r="V211" s="15" t="s">
        <v>1426</v>
      </c>
      <c r="W211" s="15" t="s">
        <v>1542</v>
      </c>
      <c r="X211" s="15" t="s">
        <v>1635</v>
      </c>
      <c r="Y211" s="15" t="s">
        <v>1788</v>
      </c>
      <c r="Z211" s="15" t="s">
        <v>1891</v>
      </c>
    </row>
    <row r="212" spans="1:26" hidden="1">
      <c r="A212" s="3" t="s">
        <v>180</v>
      </c>
      <c r="B212" s="4">
        <v>3.46</v>
      </c>
      <c r="C212" s="4">
        <v>59663.01</v>
      </c>
      <c r="D212" s="4">
        <v>62549</v>
      </c>
      <c r="E212" s="4">
        <v>187.3</v>
      </c>
      <c r="F212" s="4">
        <v>0</v>
      </c>
      <c r="G212" s="4">
        <v>0</v>
      </c>
      <c r="H212" s="4">
        <v>0</v>
      </c>
      <c r="I212" s="4">
        <v>59850.31</v>
      </c>
      <c r="J212" s="32">
        <v>42186</v>
      </c>
      <c r="K212" s="32">
        <v>42551</v>
      </c>
      <c r="L212" s="4">
        <v>1269020</v>
      </c>
      <c r="M212" s="4">
        <v>4.7162621550487803E-2</v>
      </c>
      <c r="N212" s="4">
        <v>0.14777478006650799</v>
      </c>
      <c r="O212" s="4">
        <v>246</v>
      </c>
      <c r="P212" s="4">
        <v>4493</v>
      </c>
      <c r="Q212" s="4">
        <v>18340</v>
      </c>
      <c r="R212" s="4">
        <v>4118</v>
      </c>
      <c r="S212" s="4">
        <v>0</v>
      </c>
      <c r="T212" s="15" t="s">
        <v>1055</v>
      </c>
      <c r="U212" s="15" t="s">
        <v>1228</v>
      </c>
      <c r="V212" s="15" t="s">
        <v>1427</v>
      </c>
      <c r="W212" s="15"/>
      <c r="X212" s="15" t="s">
        <v>1636</v>
      </c>
      <c r="Y212" s="15" t="s">
        <v>1789</v>
      </c>
      <c r="Z212" s="15" t="s">
        <v>1892</v>
      </c>
    </row>
    <row r="213" spans="1:26" hidden="1">
      <c r="A213" s="3" t="s">
        <v>181</v>
      </c>
      <c r="B213" s="4">
        <v>3.9</v>
      </c>
      <c r="C213" s="4">
        <v>112563.5</v>
      </c>
      <c r="D213" s="4">
        <v>133490.79</v>
      </c>
      <c r="E213" s="4">
        <v>163.68</v>
      </c>
      <c r="F213" s="4">
        <v>14.19</v>
      </c>
      <c r="G213" s="4">
        <v>19816.8</v>
      </c>
      <c r="H213" s="4">
        <v>149548.20000000001</v>
      </c>
      <c r="I213" s="4">
        <v>282092.18</v>
      </c>
      <c r="J213" s="32">
        <v>42552</v>
      </c>
      <c r="K213" s="32">
        <v>42916</v>
      </c>
      <c r="L213" s="4">
        <v>3191084</v>
      </c>
      <c r="M213" s="4">
        <v>8.8400111059439401E-2</v>
      </c>
      <c r="N213" s="4">
        <v>0.16512928835467799</v>
      </c>
      <c r="O213" s="4">
        <v>6293</v>
      </c>
      <c r="P213" s="4">
        <v>916</v>
      </c>
      <c r="Q213" s="4">
        <v>97754</v>
      </c>
      <c r="R213" s="4">
        <v>3050</v>
      </c>
      <c r="S213" s="4">
        <v>89256</v>
      </c>
      <c r="T213" s="15"/>
      <c r="U213" s="15" t="s">
        <v>1229</v>
      </c>
      <c r="V213" s="15" t="s">
        <v>1428</v>
      </c>
      <c r="W213" s="15"/>
      <c r="X213" s="15"/>
      <c r="Y213" s="15" t="s">
        <v>1790</v>
      </c>
      <c r="Z213" s="15"/>
    </row>
    <row r="214" spans="1:26">
      <c r="A214" s="3" t="s">
        <v>182</v>
      </c>
      <c r="B214" s="4">
        <v>1.8</v>
      </c>
      <c r="C214" s="4">
        <v>791698</v>
      </c>
      <c r="D214" s="4">
        <v>838394</v>
      </c>
      <c r="E214" s="4">
        <v>239</v>
      </c>
      <c r="F214" s="4">
        <v>0</v>
      </c>
      <c r="G214" s="4">
        <v>736908</v>
      </c>
      <c r="H214" s="4">
        <v>1192644</v>
      </c>
      <c r="I214" s="4">
        <v>2721489</v>
      </c>
      <c r="J214" s="32">
        <v>42186</v>
      </c>
      <c r="K214" s="32">
        <v>42551</v>
      </c>
      <c r="L214" s="4">
        <v>14876470</v>
      </c>
      <c r="M214" s="4">
        <v>0.182939165003526</v>
      </c>
      <c r="N214" s="4">
        <v>0.30673300319229002</v>
      </c>
      <c r="O214" s="4">
        <v>4035</v>
      </c>
      <c r="P214" s="4">
        <v>1238</v>
      </c>
      <c r="Q214" s="4">
        <v>993018</v>
      </c>
      <c r="R214" s="4">
        <v>114681</v>
      </c>
      <c r="S214" s="4">
        <v>214680</v>
      </c>
      <c r="T214" s="15" t="s">
        <v>1056</v>
      </c>
      <c r="U214" s="15" t="s">
        <v>1230</v>
      </c>
      <c r="V214" s="15" t="s">
        <v>1429</v>
      </c>
      <c r="W214" s="15" t="s">
        <v>1543</v>
      </c>
      <c r="X214" s="15"/>
      <c r="Y214" s="15" t="s">
        <v>1791</v>
      </c>
      <c r="Z214" s="15" t="s">
        <v>1893</v>
      </c>
    </row>
    <row r="215" spans="1:26" hidden="1">
      <c r="A215" s="3" t="s">
        <v>182</v>
      </c>
      <c r="B215" s="4">
        <v>4.78</v>
      </c>
      <c r="C215" s="4">
        <v>807778.1</v>
      </c>
      <c r="D215" s="4">
        <v>120608.6</v>
      </c>
      <c r="E215" s="4">
        <v>120608.6</v>
      </c>
      <c r="F215" s="4">
        <v>0</v>
      </c>
      <c r="G215" s="4">
        <v>736908</v>
      </c>
      <c r="H215" s="4">
        <v>898759</v>
      </c>
      <c r="I215" s="4">
        <v>2564053.7000000002</v>
      </c>
      <c r="J215" s="32">
        <v>42552</v>
      </c>
      <c r="K215" s="32">
        <v>42916</v>
      </c>
      <c r="L215" s="4">
        <v>15164999</v>
      </c>
      <c r="M215" s="4">
        <v>0.16907707676077</v>
      </c>
      <c r="N215" s="4">
        <v>0.29278474954070199</v>
      </c>
      <c r="O215" s="4">
        <v>4035</v>
      </c>
      <c r="P215" s="4">
        <v>1238</v>
      </c>
      <c r="Q215" s="4">
        <v>114681</v>
      </c>
      <c r="R215" s="4">
        <v>214680</v>
      </c>
      <c r="S215" s="4">
        <v>214680</v>
      </c>
      <c r="T215" s="15" t="s">
        <v>1057</v>
      </c>
      <c r="U215" s="15" t="s">
        <v>1231</v>
      </c>
      <c r="V215" s="15" t="s">
        <v>1430</v>
      </c>
      <c r="W215" s="15" t="s">
        <v>1543</v>
      </c>
      <c r="X215" s="15" t="s">
        <v>1637</v>
      </c>
      <c r="Y215" s="15" t="s">
        <v>1792</v>
      </c>
      <c r="Z215" s="15" t="s">
        <v>1893</v>
      </c>
    </row>
    <row r="216" spans="1:26" hidden="1">
      <c r="A216" s="3" t="s">
        <v>183</v>
      </c>
      <c r="B216" s="4">
        <v>2.85</v>
      </c>
      <c r="C216" s="4">
        <v>331950</v>
      </c>
      <c r="D216" s="4">
        <v>199157.73</v>
      </c>
      <c r="E216" s="4">
        <v>0</v>
      </c>
      <c r="F216" s="4">
        <v>0</v>
      </c>
      <c r="G216" s="4">
        <v>0</v>
      </c>
      <c r="H216" s="4">
        <v>67374</v>
      </c>
      <c r="I216" s="4">
        <v>399324</v>
      </c>
      <c r="J216" s="32">
        <v>42248</v>
      </c>
      <c r="K216" s="32">
        <v>42613</v>
      </c>
      <c r="L216" s="4">
        <v>3973611</v>
      </c>
      <c r="M216" s="4">
        <v>0.100493983935519</v>
      </c>
      <c r="N216" s="4">
        <v>0.27926664185296401</v>
      </c>
      <c r="O216" s="4">
        <v>318</v>
      </c>
      <c r="P216" s="4">
        <v>5737</v>
      </c>
      <c r="Q216" s="4">
        <v>1310073</v>
      </c>
      <c r="R216" s="4">
        <v>56972</v>
      </c>
      <c r="S216" s="4">
        <v>230788</v>
      </c>
      <c r="T216" s="15" t="s">
        <v>1058</v>
      </c>
      <c r="U216" s="15" t="s">
        <v>1232</v>
      </c>
      <c r="V216" s="15" t="s">
        <v>1431</v>
      </c>
      <c r="W216" s="15" t="s">
        <v>1544</v>
      </c>
      <c r="X216" s="15"/>
      <c r="Y216" s="15" t="s">
        <v>1793</v>
      </c>
      <c r="Z216" s="15"/>
    </row>
    <row r="217" spans="1:26">
      <c r="A217" s="3" t="s">
        <v>184</v>
      </c>
      <c r="B217" s="4">
        <v>1.96</v>
      </c>
      <c r="C217" s="4">
        <v>975139</v>
      </c>
      <c r="D217" s="4">
        <v>794689</v>
      </c>
      <c r="E217" s="4">
        <v>0</v>
      </c>
      <c r="F217" s="4">
        <v>0</v>
      </c>
      <c r="G217" s="4">
        <v>762318</v>
      </c>
      <c r="H217" s="4">
        <v>3332131</v>
      </c>
      <c r="I217" s="4">
        <v>5069588</v>
      </c>
      <c r="J217" s="32">
        <v>42614</v>
      </c>
      <c r="K217" s="32">
        <v>42978</v>
      </c>
      <c r="L217" s="4">
        <v>22637536</v>
      </c>
      <c r="M217" s="4">
        <v>0.223946104381678</v>
      </c>
      <c r="N217" s="4">
        <v>0.28151100985548999</v>
      </c>
      <c r="O217" s="4">
        <v>980</v>
      </c>
      <c r="P217" s="4">
        <v>3488</v>
      </c>
      <c r="Q217" s="4">
        <v>1830440</v>
      </c>
      <c r="R217" s="4">
        <v>72535.8</v>
      </c>
      <c r="S217" s="4">
        <v>455585</v>
      </c>
      <c r="T217" s="15"/>
      <c r="U217" s="15" t="s">
        <v>1233</v>
      </c>
      <c r="V217" s="15" t="s">
        <v>1432</v>
      </c>
      <c r="W217" s="15" t="s">
        <v>1545</v>
      </c>
      <c r="X217" s="15" t="s">
        <v>1638</v>
      </c>
      <c r="Y217" s="15"/>
      <c r="Z217" s="15" t="s">
        <v>1894</v>
      </c>
    </row>
    <row r="218" spans="1:26" hidden="1">
      <c r="A218" s="3" t="s">
        <v>185</v>
      </c>
      <c r="B218" s="4">
        <v>3.64</v>
      </c>
      <c r="C218" s="4">
        <v>1011251.72</v>
      </c>
      <c r="D218" s="4">
        <v>885925.72</v>
      </c>
      <c r="E218" s="4">
        <v>3365.4</v>
      </c>
      <c r="F218" s="4">
        <v>81.5</v>
      </c>
      <c r="G218" s="4">
        <v>0</v>
      </c>
      <c r="H218" s="4">
        <v>0</v>
      </c>
      <c r="I218" s="4">
        <v>1014617.12</v>
      </c>
      <c r="J218" s="32">
        <v>41640</v>
      </c>
      <c r="K218" s="32">
        <v>42004</v>
      </c>
      <c r="L218" s="4">
        <v>15320374</v>
      </c>
      <c r="M218" s="4">
        <v>6.6226654780098704E-2</v>
      </c>
      <c r="N218" s="4">
        <v>0.20748160591902001</v>
      </c>
      <c r="O218" s="4">
        <v>4586</v>
      </c>
      <c r="P218" s="4">
        <v>1244</v>
      </c>
      <c r="Q218" s="4">
        <v>3986988</v>
      </c>
      <c r="R218" s="4">
        <v>2759360</v>
      </c>
      <c r="S218" s="4">
        <v>464683</v>
      </c>
      <c r="T218" s="15" t="s">
        <v>1059</v>
      </c>
      <c r="U218" s="15" t="s">
        <v>1234</v>
      </c>
      <c r="V218" s="15" t="s">
        <v>1433</v>
      </c>
      <c r="W218" s="15" t="s">
        <v>1546</v>
      </c>
      <c r="X218" s="15" t="s">
        <v>1639</v>
      </c>
      <c r="Y218" s="15" t="s">
        <v>1794</v>
      </c>
      <c r="Z218" s="15" t="s">
        <v>1895</v>
      </c>
    </row>
    <row r="219" spans="1:26" hidden="1">
      <c r="A219" s="3" t="s">
        <v>186</v>
      </c>
      <c r="B219" s="4">
        <v>3.79</v>
      </c>
      <c r="C219" s="4">
        <v>202435.32</v>
      </c>
      <c r="D219" s="4">
        <v>208737.74</v>
      </c>
      <c r="E219" s="4">
        <v>1.02</v>
      </c>
      <c r="F219" s="4">
        <v>0</v>
      </c>
      <c r="G219" s="4">
        <v>0</v>
      </c>
      <c r="H219" s="4">
        <v>62936.01</v>
      </c>
      <c r="I219" s="4">
        <v>265372.34999999998</v>
      </c>
      <c r="J219" s="32">
        <v>42186</v>
      </c>
      <c r="K219" s="32">
        <v>42551</v>
      </c>
      <c r="L219" s="4">
        <v>5656908</v>
      </c>
      <c r="M219" s="4">
        <v>4.69112013135091E-2</v>
      </c>
      <c r="N219" s="4">
        <v>0.12349218597863</v>
      </c>
      <c r="O219" s="4">
        <v>6263</v>
      </c>
      <c r="P219" s="4">
        <v>789</v>
      </c>
      <c r="Q219" s="4">
        <v>445164</v>
      </c>
      <c r="R219" s="4">
        <v>9106</v>
      </c>
      <c r="S219" s="4">
        <v>86074</v>
      </c>
      <c r="T219" s="15"/>
      <c r="U219" s="15"/>
      <c r="V219" s="15"/>
      <c r="W219" s="15"/>
      <c r="X219" s="15"/>
      <c r="Y219" s="15"/>
      <c r="Z219" s="15" t="s">
        <v>1896</v>
      </c>
    </row>
    <row r="220" spans="1:26">
      <c r="A220" s="3" t="s">
        <v>187</v>
      </c>
      <c r="B220" s="4">
        <v>2.02</v>
      </c>
      <c r="C220" s="4">
        <v>1120803.1000000001</v>
      </c>
      <c r="D220" s="4">
        <v>1067224</v>
      </c>
      <c r="E220" s="4">
        <v>61.38</v>
      </c>
      <c r="F220" s="4">
        <v>0</v>
      </c>
      <c r="G220" s="4">
        <v>954161.2</v>
      </c>
      <c r="H220" s="4">
        <v>2203128</v>
      </c>
      <c r="I220" s="4">
        <v>4278153.68</v>
      </c>
      <c r="J220" s="32">
        <v>42370</v>
      </c>
      <c r="K220" s="32">
        <v>42735</v>
      </c>
      <c r="L220" s="4">
        <v>17078000</v>
      </c>
      <c r="M220" s="4">
        <v>0.25050671507202199</v>
      </c>
      <c r="N220" s="4">
        <v>0.40212580829136901</v>
      </c>
      <c r="O220" s="4">
        <v>3952</v>
      </c>
      <c r="P220" s="4">
        <v>1546.5</v>
      </c>
      <c r="Q220" s="4">
        <v>3431000</v>
      </c>
      <c r="R220" s="4">
        <v>3000000</v>
      </c>
      <c r="S220" s="4">
        <v>362724</v>
      </c>
      <c r="T220" s="15" t="s">
        <v>1060</v>
      </c>
      <c r="U220" s="15" t="s">
        <v>1235</v>
      </c>
      <c r="V220" s="15" t="s">
        <v>1434</v>
      </c>
      <c r="W220" s="15" t="s">
        <v>64</v>
      </c>
      <c r="X220" s="15" t="s">
        <v>1640</v>
      </c>
      <c r="Y220" s="15" t="s">
        <v>1795</v>
      </c>
      <c r="Z220" s="15" t="s">
        <v>1897</v>
      </c>
    </row>
    <row r="221" spans="1:26" hidden="1">
      <c r="A221" s="3" t="s">
        <v>188</v>
      </c>
      <c r="B221" s="4">
        <v>3.84</v>
      </c>
      <c r="C221" s="4">
        <v>1072251</v>
      </c>
      <c r="D221" s="4">
        <v>950296</v>
      </c>
      <c r="E221" s="4">
        <v>197</v>
      </c>
      <c r="F221" s="4">
        <v>0</v>
      </c>
      <c r="G221" s="4">
        <v>0</v>
      </c>
      <c r="H221" s="4">
        <v>1799055</v>
      </c>
      <c r="I221" s="4">
        <v>2871503</v>
      </c>
      <c r="J221" s="32">
        <v>42736</v>
      </c>
      <c r="K221" s="32">
        <v>43100</v>
      </c>
      <c r="L221" s="4">
        <v>21028221</v>
      </c>
      <c r="M221" s="4">
        <v>0.136554728048559</v>
      </c>
      <c r="N221" s="4">
        <v>0.24567556808538399</v>
      </c>
      <c r="O221" s="4">
        <v>4583</v>
      </c>
      <c r="P221" s="4">
        <v>392</v>
      </c>
      <c r="Q221" s="4">
        <v>1093558</v>
      </c>
      <c r="R221" s="4">
        <v>1267012</v>
      </c>
      <c r="S221" s="4">
        <v>293891</v>
      </c>
      <c r="T221" s="15"/>
      <c r="U221" s="15" t="s">
        <v>1236</v>
      </c>
      <c r="V221" s="15" t="s">
        <v>1435</v>
      </c>
      <c r="W221" s="15" t="s">
        <v>1547</v>
      </c>
      <c r="X221" s="15" t="s">
        <v>1641</v>
      </c>
      <c r="Y221" s="15" t="s">
        <v>1796</v>
      </c>
      <c r="Z221" s="15"/>
    </row>
    <row r="222" spans="1:26" hidden="1">
      <c r="A222" s="3" t="s">
        <v>189</v>
      </c>
      <c r="B222" s="4">
        <v>2.7</v>
      </c>
      <c r="C222" s="4">
        <v>137802</v>
      </c>
      <c r="D222" s="4">
        <v>110297</v>
      </c>
      <c r="E222" s="4">
        <v>0</v>
      </c>
      <c r="F222" s="4">
        <v>0</v>
      </c>
      <c r="G222" s="4">
        <v>0</v>
      </c>
      <c r="H222" s="4">
        <v>50970</v>
      </c>
      <c r="I222" s="4">
        <v>188772</v>
      </c>
      <c r="J222" s="32">
        <v>41821</v>
      </c>
      <c r="K222" s="32">
        <v>42916</v>
      </c>
      <c r="L222" s="4">
        <v>2502603</v>
      </c>
      <c r="M222" s="4">
        <v>7.5430262011193905E-2</v>
      </c>
      <c r="N222" s="4">
        <v>0.19326608335401199</v>
      </c>
      <c r="O222" s="4">
        <v>2709</v>
      </c>
      <c r="P222" s="4">
        <v>1829</v>
      </c>
      <c r="Q222" s="4">
        <v>144958</v>
      </c>
      <c r="R222" s="4">
        <v>0</v>
      </c>
      <c r="S222" s="4">
        <v>49328</v>
      </c>
      <c r="T222" s="15" t="s">
        <v>1061</v>
      </c>
      <c r="U222" s="15" t="s">
        <v>1237</v>
      </c>
      <c r="V222" s="15" t="s">
        <v>1436</v>
      </c>
      <c r="W222" s="15"/>
      <c r="X222" s="15"/>
      <c r="Y222" s="15" t="s">
        <v>1797</v>
      </c>
      <c r="Z222" s="15" t="s">
        <v>1898</v>
      </c>
    </row>
    <row r="223" spans="1:26" hidden="1">
      <c r="A223" s="3" t="s">
        <v>190</v>
      </c>
      <c r="B223" s="4">
        <v>4.45</v>
      </c>
      <c r="C223" s="4">
        <v>37372</v>
      </c>
      <c r="D223" s="4">
        <v>40203</v>
      </c>
      <c r="E223" s="4">
        <v>64</v>
      </c>
      <c r="F223" s="4">
        <v>0</v>
      </c>
      <c r="G223" s="4">
        <v>0</v>
      </c>
      <c r="H223" s="4">
        <v>86172</v>
      </c>
      <c r="I223" s="4">
        <v>123608</v>
      </c>
      <c r="J223" s="32">
        <v>42186</v>
      </c>
      <c r="K223" s="32">
        <v>42551</v>
      </c>
      <c r="L223" s="4">
        <v>1998656</v>
      </c>
      <c r="M223" s="4">
        <v>6.1845560216465499E-2</v>
      </c>
      <c r="N223" s="4">
        <v>0.10690910291716001</v>
      </c>
      <c r="O223" s="4">
        <v>6608</v>
      </c>
      <c r="P223" s="4">
        <v>537</v>
      </c>
      <c r="Q223" s="4">
        <v>20000</v>
      </c>
      <c r="R223" s="4">
        <v>0</v>
      </c>
      <c r="S223" s="4">
        <v>0</v>
      </c>
      <c r="T223" s="15"/>
      <c r="U223" s="15" t="s">
        <v>1238</v>
      </c>
      <c r="V223" s="15" t="s">
        <v>1437</v>
      </c>
      <c r="W223" s="15"/>
      <c r="X223" s="15"/>
      <c r="Y223" s="15"/>
      <c r="Z223" s="15"/>
    </row>
    <row r="224" spans="1:26" hidden="1">
      <c r="A224" s="3" t="s">
        <v>191</v>
      </c>
      <c r="B224" s="4">
        <v>4.6399999999999997</v>
      </c>
      <c r="C224" s="4">
        <v>94457.06</v>
      </c>
      <c r="D224" s="4">
        <v>106150</v>
      </c>
      <c r="E224" s="4">
        <v>1000</v>
      </c>
      <c r="F224" s="4">
        <v>0</v>
      </c>
      <c r="G224" s="4">
        <v>0</v>
      </c>
      <c r="H224" s="4">
        <v>0</v>
      </c>
      <c r="I224" s="4">
        <v>95457.06</v>
      </c>
      <c r="J224" s="32">
        <v>42370</v>
      </c>
      <c r="K224" s="32">
        <v>42735</v>
      </c>
      <c r="L224" s="4">
        <v>3512891</v>
      </c>
      <c r="M224" s="4">
        <v>2.7173362338882699E-2</v>
      </c>
      <c r="N224" s="4">
        <v>8.4715172887516302E-2</v>
      </c>
      <c r="O224" s="4">
        <v>6624</v>
      </c>
      <c r="P224" s="4">
        <v>654</v>
      </c>
      <c r="Q224" s="4">
        <v>243668</v>
      </c>
      <c r="R224" s="4">
        <v>0</v>
      </c>
      <c r="S224" s="4">
        <v>191951</v>
      </c>
      <c r="T224" s="15"/>
      <c r="U224" s="15" t="s">
        <v>1239</v>
      </c>
      <c r="V224" s="15" t="s">
        <v>1438</v>
      </c>
      <c r="W224" s="15" t="s">
        <v>1548</v>
      </c>
      <c r="X224" s="15" t="s">
        <v>1642</v>
      </c>
      <c r="Y224" s="15" t="s">
        <v>1798</v>
      </c>
      <c r="Z224" s="15" t="s">
        <v>747</v>
      </c>
    </row>
    <row r="225" spans="1:26" hidden="1">
      <c r="A225" s="3" t="s">
        <v>192</v>
      </c>
      <c r="B225" s="4">
        <v>3.7</v>
      </c>
      <c r="C225" s="4">
        <v>67098.880000000005</v>
      </c>
      <c r="D225" s="4">
        <v>63653.96</v>
      </c>
      <c r="E225" s="4">
        <v>26.32</v>
      </c>
      <c r="F225" s="4">
        <v>0</v>
      </c>
      <c r="G225" s="4">
        <v>187964.4</v>
      </c>
      <c r="H225" s="4">
        <v>0</v>
      </c>
      <c r="I225" s="4">
        <v>255089.6</v>
      </c>
      <c r="J225" s="32">
        <v>42552</v>
      </c>
      <c r="K225" s="32">
        <v>42916</v>
      </c>
      <c r="L225" s="4">
        <v>2244485</v>
      </c>
      <c r="M225" s="4">
        <v>0.11365172857025101</v>
      </c>
      <c r="N225" s="4">
        <v>0.19437602977966001</v>
      </c>
      <c r="O225" s="4">
        <v>6098</v>
      </c>
      <c r="P225" s="4">
        <v>709</v>
      </c>
      <c r="Q225" s="4">
        <v>217770</v>
      </c>
      <c r="R225" s="4">
        <v>1517</v>
      </c>
      <c r="S225" s="4">
        <v>38667</v>
      </c>
      <c r="T225" s="15"/>
      <c r="U225" s="15"/>
      <c r="V225" s="15"/>
      <c r="W225" s="15"/>
      <c r="X225" s="15"/>
      <c r="Y225" s="15"/>
      <c r="Z225" s="15" t="s">
        <v>1899</v>
      </c>
    </row>
    <row r="226" spans="1:26" hidden="1">
      <c r="A226" s="3" t="s">
        <v>193</v>
      </c>
      <c r="B226" s="4">
        <v>3.69</v>
      </c>
      <c r="C226" s="4">
        <v>50801</v>
      </c>
      <c r="D226" s="4">
        <v>55040</v>
      </c>
      <c r="E226" s="4">
        <v>0</v>
      </c>
      <c r="F226" s="4">
        <v>0</v>
      </c>
      <c r="G226" s="4">
        <v>141612</v>
      </c>
      <c r="H226" s="4">
        <v>156563</v>
      </c>
      <c r="I226" s="4">
        <v>348976</v>
      </c>
      <c r="J226" s="32">
        <v>42370</v>
      </c>
      <c r="K226" s="32">
        <v>42735</v>
      </c>
      <c r="L226" s="4">
        <v>2197037</v>
      </c>
      <c r="M226" s="4">
        <v>0.158839382313543</v>
      </c>
      <c r="N226" s="4">
        <v>0.22121272422813101</v>
      </c>
      <c r="O226" s="4">
        <v>5934</v>
      </c>
      <c r="P226" s="4">
        <v>856</v>
      </c>
      <c r="Q226" s="4">
        <v>140399</v>
      </c>
      <c r="R226" s="4">
        <v>0</v>
      </c>
      <c r="S226" s="4">
        <v>13120</v>
      </c>
      <c r="T226" s="15"/>
      <c r="U226" s="15" t="s">
        <v>1240</v>
      </c>
      <c r="V226" s="15" t="s">
        <v>1439</v>
      </c>
      <c r="W226" s="15" t="s">
        <v>1549</v>
      </c>
      <c r="X226" s="15" t="s">
        <v>1643</v>
      </c>
      <c r="Y226" s="15" t="s">
        <v>1799</v>
      </c>
      <c r="Z226" s="15"/>
    </row>
    <row r="227" spans="1:26" hidden="1">
      <c r="A227" s="3" t="s">
        <v>193</v>
      </c>
      <c r="B227" s="4">
        <v>4.09</v>
      </c>
      <c r="C227" s="4">
        <v>52753</v>
      </c>
      <c r="D227" s="4">
        <v>55040</v>
      </c>
      <c r="E227" s="4">
        <v>0</v>
      </c>
      <c r="F227" s="4">
        <v>0</v>
      </c>
      <c r="G227" s="4">
        <v>0</v>
      </c>
      <c r="H227" s="4">
        <v>148603</v>
      </c>
      <c r="I227" s="4">
        <v>201356</v>
      </c>
      <c r="J227" s="32">
        <v>42736</v>
      </c>
      <c r="K227" s="32">
        <v>43100</v>
      </c>
      <c r="L227" s="4">
        <v>2197037</v>
      </c>
      <c r="M227" s="4">
        <v>9.1648888935416201E-2</v>
      </c>
      <c r="N227" s="4">
        <v>0.14303237496682999</v>
      </c>
      <c r="O227" s="4">
        <v>6271</v>
      </c>
      <c r="P227" s="4">
        <v>729</v>
      </c>
      <c r="Q227" s="4">
        <v>138177</v>
      </c>
      <c r="R227" s="4">
        <v>0</v>
      </c>
      <c r="S227" s="4">
        <v>13120</v>
      </c>
      <c r="T227" s="15"/>
      <c r="U227" s="15" t="s">
        <v>1240</v>
      </c>
      <c r="V227" s="15" t="s">
        <v>1440</v>
      </c>
      <c r="W227" s="15" t="s">
        <v>1549</v>
      </c>
      <c r="X227" s="15" t="s">
        <v>1643</v>
      </c>
      <c r="Y227" s="15" t="s">
        <v>1799</v>
      </c>
      <c r="Z227" s="15"/>
    </row>
    <row r="228" spans="1:26" hidden="1">
      <c r="A228" s="3" t="s">
        <v>194</v>
      </c>
      <c r="B228" s="4">
        <v>2.65</v>
      </c>
      <c r="C228" s="4">
        <v>87792</v>
      </c>
      <c r="D228" s="4">
        <v>87813.8</v>
      </c>
      <c r="E228" s="4">
        <v>0</v>
      </c>
      <c r="F228" s="4">
        <v>0</v>
      </c>
      <c r="G228" s="4">
        <v>0</v>
      </c>
      <c r="H228" s="4">
        <v>277067</v>
      </c>
      <c r="I228" s="4">
        <v>364859</v>
      </c>
      <c r="J228" s="32">
        <v>42552</v>
      </c>
      <c r="K228" s="32">
        <v>42916</v>
      </c>
      <c r="L228" s="4">
        <v>2784834</v>
      </c>
      <c r="M228" s="4">
        <v>0.13101642683190501</v>
      </c>
      <c r="N228" s="4">
        <v>0.19848000993955101</v>
      </c>
      <c r="O228" s="4">
        <v>7931</v>
      </c>
      <c r="P228" s="4">
        <v>286</v>
      </c>
      <c r="Q228" s="4">
        <v>27456</v>
      </c>
      <c r="R228" s="4">
        <v>0</v>
      </c>
      <c r="S228" s="4">
        <v>1137</v>
      </c>
      <c r="T228" s="15"/>
      <c r="U228" s="15" t="s">
        <v>1241</v>
      </c>
      <c r="V228" s="15" t="s">
        <v>1441</v>
      </c>
      <c r="W228" s="15" t="s">
        <v>1550</v>
      </c>
      <c r="X228" s="15" t="s">
        <v>453</v>
      </c>
      <c r="Y228" s="15"/>
      <c r="Z228" s="15"/>
    </row>
    <row r="229" spans="1:26" hidden="1">
      <c r="A229" s="3" t="s">
        <v>195</v>
      </c>
      <c r="B229" s="4">
        <v>2.91</v>
      </c>
      <c r="C229" s="4">
        <v>111793.22</v>
      </c>
      <c r="D229" s="4">
        <v>113018</v>
      </c>
      <c r="E229" s="4">
        <v>144.41</v>
      </c>
      <c r="F229" s="4">
        <v>154.85</v>
      </c>
      <c r="G229" s="4">
        <v>290071</v>
      </c>
      <c r="H229" s="4">
        <v>9679.67</v>
      </c>
      <c r="I229" s="4">
        <v>411688.3</v>
      </c>
      <c r="J229" s="32">
        <v>42917</v>
      </c>
      <c r="K229" s="32">
        <v>43281</v>
      </c>
      <c r="L229" s="4">
        <v>3054629</v>
      </c>
      <c r="M229" s="4">
        <v>0.13477522147534099</v>
      </c>
      <c r="N229" s="4">
        <v>0.232087101510527</v>
      </c>
      <c r="O229" s="4">
        <v>6602</v>
      </c>
      <c r="P229" s="4">
        <v>808</v>
      </c>
      <c r="Q229" s="4">
        <v>145274</v>
      </c>
      <c r="R229" s="4">
        <v>5868</v>
      </c>
      <c r="S229" s="4">
        <v>0</v>
      </c>
      <c r="T229" s="15"/>
      <c r="U229" s="15" t="s">
        <v>1242</v>
      </c>
      <c r="V229" s="15" t="s">
        <v>1442</v>
      </c>
      <c r="W229" s="15" t="s">
        <v>1551</v>
      </c>
      <c r="X229" s="15" t="s">
        <v>1644</v>
      </c>
      <c r="Y229" s="15" t="s">
        <v>1800</v>
      </c>
      <c r="Z229" s="15" t="s">
        <v>750</v>
      </c>
    </row>
    <row r="230" spans="1:26" hidden="1">
      <c r="A230" s="3" t="s">
        <v>196</v>
      </c>
      <c r="B230" s="4">
        <v>3.56</v>
      </c>
      <c r="C230" s="4">
        <v>117693</v>
      </c>
      <c r="D230" s="4">
        <v>191221</v>
      </c>
      <c r="E230" s="4">
        <v>4112</v>
      </c>
      <c r="F230" s="4">
        <v>3241</v>
      </c>
      <c r="G230" s="4">
        <v>772532</v>
      </c>
      <c r="H230" s="4">
        <v>0</v>
      </c>
      <c r="I230" s="4">
        <v>894337</v>
      </c>
      <c r="J230" s="32">
        <v>41821</v>
      </c>
      <c r="K230" s="32">
        <v>42185</v>
      </c>
      <c r="L230" s="4">
        <v>5995237</v>
      </c>
      <c r="M230" s="4">
        <v>0.14917458642585801</v>
      </c>
      <c r="N230" s="4">
        <v>0.216956630738701</v>
      </c>
      <c r="O230" s="4">
        <v>6247</v>
      </c>
      <c r="P230" s="4">
        <v>969</v>
      </c>
      <c r="Q230" s="4">
        <v>391285</v>
      </c>
      <c r="R230" s="4">
        <v>0</v>
      </c>
      <c r="S230" s="4">
        <v>807770</v>
      </c>
      <c r="T230" s="15"/>
      <c r="U230" s="15" t="s">
        <v>1243</v>
      </c>
      <c r="V230" s="15" t="s">
        <v>1443</v>
      </c>
      <c r="W230" s="15"/>
      <c r="X230" s="15" t="s">
        <v>1645</v>
      </c>
      <c r="Y230" s="15"/>
      <c r="Z230" s="15"/>
    </row>
    <row r="231" spans="1:26" hidden="1">
      <c r="A231" s="3" t="s">
        <v>223</v>
      </c>
      <c r="B231" s="4" t="s">
        <v>453</v>
      </c>
      <c r="C231" s="4">
        <v>1105622.1000000001</v>
      </c>
      <c r="D231" s="4">
        <v>1003369</v>
      </c>
      <c r="E231" s="4">
        <v>20.6</v>
      </c>
      <c r="F231" s="4">
        <v>0</v>
      </c>
      <c r="G231" s="4">
        <v>0</v>
      </c>
      <c r="H231" s="4">
        <v>2177693</v>
      </c>
      <c r="I231" s="4">
        <v>3283335.7</v>
      </c>
      <c r="J231" s="32">
        <v>42005</v>
      </c>
      <c r="K231" s="32">
        <v>42369</v>
      </c>
      <c r="L231" s="4">
        <v>16147947</v>
      </c>
      <c r="M231" s="4">
        <v>0.20332836737698001</v>
      </c>
      <c r="N231" s="4">
        <v>0.34985047907328398</v>
      </c>
      <c r="O231" s="4">
        <v>3121</v>
      </c>
      <c r="P231" s="4">
        <v>1886</v>
      </c>
      <c r="Q231" s="4">
        <v>3043388</v>
      </c>
      <c r="R231" s="4">
        <v>3269907</v>
      </c>
      <c r="S231" s="4">
        <v>1193870</v>
      </c>
      <c r="T231" s="15" t="s">
        <v>1062</v>
      </c>
      <c r="U231" s="15" t="s">
        <v>1244</v>
      </c>
      <c r="V231" s="15" t="s">
        <v>1444</v>
      </c>
      <c r="W231" s="15" t="s">
        <v>1552</v>
      </c>
      <c r="X231" s="15" t="s">
        <v>1646</v>
      </c>
      <c r="Y231" s="15" t="s">
        <v>1801</v>
      </c>
      <c r="Z231" s="15" t="s">
        <v>1900</v>
      </c>
    </row>
    <row r="232" spans="1:26" hidden="1">
      <c r="A232" s="3" t="s">
        <v>197</v>
      </c>
      <c r="B232" s="4">
        <v>2.75</v>
      </c>
      <c r="C232" s="4">
        <v>84457</v>
      </c>
      <c r="D232" s="4">
        <v>78404.7</v>
      </c>
      <c r="E232" s="4">
        <v>27</v>
      </c>
      <c r="F232" s="4">
        <v>0</v>
      </c>
      <c r="G232" s="4">
        <v>0</v>
      </c>
      <c r="H232" s="4">
        <v>212841</v>
      </c>
      <c r="I232" s="4">
        <v>297325</v>
      </c>
      <c r="J232" s="32">
        <v>42552</v>
      </c>
      <c r="K232" s="32">
        <v>42916</v>
      </c>
      <c r="L232" s="4">
        <v>2480000</v>
      </c>
      <c r="M232" s="4">
        <v>0.119889112903226</v>
      </c>
      <c r="N232" s="4">
        <v>0.19276733064516099</v>
      </c>
      <c r="O232" s="4">
        <v>5712</v>
      </c>
      <c r="P232" s="4">
        <v>996</v>
      </c>
      <c r="Q232" s="4">
        <v>77309</v>
      </c>
      <c r="R232" s="4">
        <v>1523</v>
      </c>
      <c r="S232" s="4">
        <v>10150</v>
      </c>
      <c r="T232" s="15"/>
      <c r="U232" s="15" t="s">
        <v>1245</v>
      </c>
      <c r="V232" s="15"/>
      <c r="W232" s="15"/>
      <c r="X232" s="15" t="s">
        <v>1647</v>
      </c>
      <c r="Y232" s="15"/>
      <c r="Z232" s="15" t="s">
        <v>1901</v>
      </c>
    </row>
    <row r="233" spans="1:26" hidden="1">
      <c r="A233" s="3" t="s">
        <v>198</v>
      </c>
      <c r="B233" s="4">
        <v>3.21</v>
      </c>
      <c r="C233" s="4">
        <v>198153</v>
      </c>
      <c r="D233" s="4">
        <v>234629</v>
      </c>
      <c r="E233" s="4">
        <v>0</v>
      </c>
      <c r="F233" s="4">
        <v>0</v>
      </c>
      <c r="G233" s="4">
        <v>323644</v>
      </c>
      <c r="H233" s="4">
        <v>8300</v>
      </c>
      <c r="I233" s="4">
        <v>530097</v>
      </c>
      <c r="J233" s="32">
        <v>42370</v>
      </c>
      <c r="K233" s="32">
        <v>42735</v>
      </c>
      <c r="L233" s="4">
        <v>3388257</v>
      </c>
      <c r="M233" s="4">
        <v>0.156451237317594</v>
      </c>
      <c r="N233" s="4">
        <v>0.30070718366404903</v>
      </c>
      <c r="O233" s="4">
        <v>4083</v>
      </c>
      <c r="P233" s="4">
        <v>1625</v>
      </c>
      <c r="Q233" s="4">
        <v>118714</v>
      </c>
      <c r="R233" s="4">
        <v>0</v>
      </c>
      <c r="S233" s="4">
        <v>0</v>
      </c>
      <c r="T233" s="15"/>
      <c r="U233" s="15" t="s">
        <v>1246</v>
      </c>
      <c r="V233" s="15" t="s">
        <v>1445</v>
      </c>
      <c r="W233" s="15" t="s">
        <v>1553</v>
      </c>
      <c r="X233" s="15" t="s">
        <v>442</v>
      </c>
      <c r="Y233" s="15" t="s">
        <v>1802</v>
      </c>
      <c r="Z233" s="15" t="s">
        <v>1902</v>
      </c>
    </row>
    <row r="234" spans="1:26">
      <c r="A234" s="3" t="s">
        <v>199</v>
      </c>
      <c r="B234" s="4">
        <v>2.3199999999999998</v>
      </c>
      <c r="C234" s="4">
        <v>582576.6</v>
      </c>
      <c r="D234" s="4">
        <v>450695.75</v>
      </c>
      <c r="E234" s="4">
        <v>1980.62</v>
      </c>
      <c r="F234" s="4">
        <v>0</v>
      </c>
      <c r="G234" s="4">
        <v>0</v>
      </c>
      <c r="H234" s="4">
        <v>555905</v>
      </c>
      <c r="I234" s="4">
        <v>1140462.22</v>
      </c>
      <c r="J234" s="32">
        <v>42552</v>
      </c>
      <c r="K234" s="32">
        <v>42916</v>
      </c>
      <c r="L234" s="4">
        <v>8142593</v>
      </c>
      <c r="M234" s="4">
        <v>0.14006130725187901</v>
      </c>
      <c r="N234" s="4">
        <v>0.29317149266824499</v>
      </c>
      <c r="O234" s="4">
        <v>3175</v>
      </c>
      <c r="P234" s="4">
        <v>1832</v>
      </c>
      <c r="Q234" s="4">
        <v>1598004</v>
      </c>
      <c r="R234" s="4">
        <v>11379.58</v>
      </c>
      <c r="S234" s="4">
        <v>191627</v>
      </c>
      <c r="T234" s="15"/>
      <c r="U234" s="15" t="s">
        <v>1247</v>
      </c>
      <c r="V234" s="15" t="s">
        <v>1446</v>
      </c>
      <c r="W234" s="15" t="s">
        <v>1554</v>
      </c>
      <c r="X234" s="15" t="s">
        <v>1648</v>
      </c>
      <c r="Y234" s="15" t="s">
        <v>1803</v>
      </c>
      <c r="Z234" s="15"/>
    </row>
    <row r="235" spans="1:26">
      <c r="A235" s="3" t="s">
        <v>200</v>
      </c>
      <c r="B235" s="4">
        <v>2.12</v>
      </c>
      <c r="C235" s="4">
        <v>659185</v>
      </c>
      <c r="D235" s="4">
        <v>683716</v>
      </c>
      <c r="E235" s="4">
        <v>432.041</v>
      </c>
      <c r="F235" s="4">
        <v>502.2</v>
      </c>
      <c r="G235" s="4">
        <v>0</v>
      </c>
      <c r="H235" s="4">
        <v>1390666</v>
      </c>
      <c r="I235" s="4">
        <v>2050283.041</v>
      </c>
      <c r="J235" s="32">
        <v>42370</v>
      </c>
      <c r="K235" s="32">
        <v>42735</v>
      </c>
      <c r="L235" s="4">
        <v>10140464</v>
      </c>
      <c r="M235" s="4">
        <v>0.20218828655177901</v>
      </c>
      <c r="N235" s="4">
        <v>0.34129985975000698</v>
      </c>
      <c r="O235" s="4">
        <v>4664</v>
      </c>
      <c r="P235" s="4">
        <v>915</v>
      </c>
      <c r="Q235" s="4">
        <v>1529278</v>
      </c>
      <c r="R235" s="4">
        <v>100000</v>
      </c>
      <c r="S235" s="4">
        <v>923882</v>
      </c>
      <c r="T235" s="15"/>
      <c r="U235" s="15" t="s">
        <v>1248</v>
      </c>
      <c r="V235" s="15" t="s">
        <v>1447</v>
      </c>
      <c r="W235" s="15"/>
      <c r="X235" s="15" t="s">
        <v>1649</v>
      </c>
      <c r="Y235" s="15" t="s">
        <v>1804</v>
      </c>
      <c r="Z235" s="15"/>
    </row>
    <row r="236" spans="1:26" hidden="1">
      <c r="A236" s="3" t="s">
        <v>201</v>
      </c>
      <c r="B236" s="4">
        <v>3.38</v>
      </c>
      <c r="C236" s="4">
        <v>289263.09999999998</v>
      </c>
      <c r="D236" s="4">
        <v>285668</v>
      </c>
      <c r="E236" s="4">
        <v>517</v>
      </c>
      <c r="F236" s="4">
        <v>0</v>
      </c>
      <c r="G236" s="4">
        <v>0</v>
      </c>
      <c r="H236" s="4">
        <v>257981.6</v>
      </c>
      <c r="I236" s="4">
        <v>547761.69999999995</v>
      </c>
      <c r="J236" s="32">
        <v>42552</v>
      </c>
      <c r="K236" s="32">
        <v>42916</v>
      </c>
      <c r="L236" s="4">
        <v>4993280</v>
      </c>
      <c r="M236" s="4">
        <v>0.109699776499615</v>
      </c>
      <c r="N236" s="4">
        <v>0.23367100062484</v>
      </c>
      <c r="O236" s="4">
        <v>2929</v>
      </c>
      <c r="P236" s="4">
        <v>1781</v>
      </c>
      <c r="Q236" s="4">
        <v>54492.14</v>
      </c>
      <c r="R236" s="4">
        <v>0</v>
      </c>
      <c r="S236" s="4">
        <v>103907.2</v>
      </c>
      <c r="T236" s="15"/>
      <c r="U236" s="15" t="s">
        <v>1249</v>
      </c>
      <c r="V236" s="15" t="s">
        <v>1448</v>
      </c>
      <c r="W236" s="15" t="s">
        <v>1555</v>
      </c>
      <c r="X236" s="15"/>
      <c r="Y236" s="15" t="s">
        <v>1805</v>
      </c>
      <c r="Z236" s="15" t="s">
        <v>1903</v>
      </c>
    </row>
    <row r="237" spans="1:26" hidden="1">
      <c r="A237" s="3" t="s">
        <v>202</v>
      </c>
      <c r="B237" s="4">
        <v>4.22</v>
      </c>
      <c r="C237" s="4">
        <v>1051083</v>
      </c>
      <c r="D237" s="4">
        <v>580950</v>
      </c>
      <c r="E237" s="4">
        <v>692</v>
      </c>
      <c r="F237" s="4">
        <v>0</v>
      </c>
      <c r="G237" s="4">
        <v>0</v>
      </c>
      <c r="H237" s="4">
        <v>976363</v>
      </c>
      <c r="I237" s="4">
        <v>2028138</v>
      </c>
      <c r="J237" s="32">
        <v>42552</v>
      </c>
      <c r="K237" s="32">
        <v>42916</v>
      </c>
      <c r="L237" s="4">
        <v>11044168</v>
      </c>
      <c r="M237" s="4">
        <v>0.18363882186507799</v>
      </c>
      <c r="N237" s="4">
        <v>0.387304468747668</v>
      </c>
      <c r="O237" s="4">
        <v>3397</v>
      </c>
      <c r="P237" s="4">
        <v>2134</v>
      </c>
      <c r="Q237" s="4">
        <v>1348169</v>
      </c>
      <c r="R237" s="4">
        <v>481758</v>
      </c>
      <c r="S237" s="4">
        <v>1731775</v>
      </c>
      <c r="T237" s="15" t="s">
        <v>1063</v>
      </c>
      <c r="U237" s="15" t="s">
        <v>1250</v>
      </c>
      <c r="V237" s="15" t="s">
        <v>1449</v>
      </c>
      <c r="W237" s="15" t="s">
        <v>1556</v>
      </c>
      <c r="X237" s="15"/>
      <c r="Y237" s="15" t="s">
        <v>1806</v>
      </c>
      <c r="Z237" s="15" t="s">
        <v>1904</v>
      </c>
    </row>
    <row r="238" spans="1:26" hidden="1">
      <c r="A238" s="3" t="s">
        <v>203</v>
      </c>
      <c r="B238" s="4">
        <v>4.82</v>
      </c>
      <c r="C238" s="4">
        <v>67585.5</v>
      </c>
      <c r="D238" s="4">
        <v>89349</v>
      </c>
      <c r="E238" s="4">
        <v>1639.6</v>
      </c>
      <c r="F238" s="4">
        <v>0</v>
      </c>
      <c r="G238" s="4">
        <v>0</v>
      </c>
      <c r="H238" s="4">
        <v>110918</v>
      </c>
      <c r="I238" s="4">
        <v>180143.1</v>
      </c>
      <c r="J238" s="32">
        <v>42186</v>
      </c>
      <c r="K238" s="32">
        <v>42551</v>
      </c>
      <c r="L238" s="4">
        <v>2306175</v>
      </c>
      <c r="M238" s="4">
        <v>7.8113369540472904E-2</v>
      </c>
      <c r="N238" s="4">
        <v>0.14082889199648799</v>
      </c>
      <c r="O238" s="4">
        <v>3771</v>
      </c>
      <c r="P238" s="4">
        <v>1071</v>
      </c>
      <c r="Q238" s="4">
        <v>35983</v>
      </c>
      <c r="R238" s="4">
        <v>2303</v>
      </c>
      <c r="S238" s="4">
        <v>432885</v>
      </c>
      <c r="T238" s="15" t="s">
        <v>1064</v>
      </c>
      <c r="U238" s="15" t="s">
        <v>1251</v>
      </c>
      <c r="V238" s="15" t="s">
        <v>1450</v>
      </c>
      <c r="W238" s="15"/>
      <c r="X238" s="15"/>
      <c r="Y238" s="15" t="s">
        <v>1807</v>
      </c>
      <c r="Z238" s="15"/>
    </row>
    <row r="239" spans="1:26" hidden="1">
      <c r="A239" s="3" t="s">
        <v>204</v>
      </c>
      <c r="B239" s="4">
        <v>3.12</v>
      </c>
      <c r="C239" s="4">
        <v>66662</v>
      </c>
      <c r="D239" s="4">
        <v>75357</v>
      </c>
      <c r="E239" s="4">
        <v>1.8</v>
      </c>
      <c r="F239" s="4">
        <v>0</v>
      </c>
      <c r="G239" s="4">
        <v>0</v>
      </c>
      <c r="H239" s="4">
        <v>117910</v>
      </c>
      <c r="I239" s="4">
        <v>184573.8</v>
      </c>
      <c r="J239" s="32">
        <v>42552</v>
      </c>
      <c r="K239" s="32">
        <v>42916</v>
      </c>
      <c r="L239" s="4">
        <v>1201820</v>
      </c>
      <c r="M239" s="4">
        <v>0.153578572498377</v>
      </c>
      <c r="N239" s="4">
        <v>0.27227911001647498</v>
      </c>
      <c r="O239" s="4">
        <v>5456</v>
      </c>
      <c r="P239" s="4">
        <v>1450</v>
      </c>
      <c r="Q239" s="4">
        <v>0</v>
      </c>
      <c r="R239" s="4">
        <v>0</v>
      </c>
      <c r="S239" s="4">
        <v>93300</v>
      </c>
      <c r="T239" s="15"/>
      <c r="U239" s="15" t="s">
        <v>1252</v>
      </c>
      <c r="V239" s="15" t="s">
        <v>1451</v>
      </c>
      <c r="W239" s="15" t="s">
        <v>1557</v>
      </c>
      <c r="X239" s="15" t="s">
        <v>1650</v>
      </c>
      <c r="Y239" s="15"/>
      <c r="Z239" s="15"/>
    </row>
    <row r="240" spans="1:26" hidden="1">
      <c r="A240" s="3" t="s">
        <v>205</v>
      </c>
      <c r="B240" s="4">
        <v>5.19</v>
      </c>
      <c r="C240" s="4">
        <v>100958</v>
      </c>
      <c r="D240" s="4">
        <v>135837</v>
      </c>
      <c r="E240" s="4">
        <v>5278</v>
      </c>
      <c r="F240" s="4">
        <v>0</v>
      </c>
      <c r="G240" s="4">
        <v>0</v>
      </c>
      <c r="H240" s="4">
        <v>128603</v>
      </c>
      <c r="I240" s="4">
        <v>234839</v>
      </c>
      <c r="J240" s="32">
        <v>42552</v>
      </c>
      <c r="K240" s="32">
        <v>42916</v>
      </c>
      <c r="L240" s="4">
        <v>3072262</v>
      </c>
      <c r="M240" s="4">
        <v>7.6438467812966496E-2</v>
      </c>
      <c r="N240" s="4">
        <v>0.14676128533308699</v>
      </c>
      <c r="O240" s="4">
        <v>5655</v>
      </c>
      <c r="P240" s="4">
        <v>1145</v>
      </c>
      <c r="Q240" s="4">
        <v>30001</v>
      </c>
      <c r="R240" s="4">
        <v>7941</v>
      </c>
      <c r="S240" s="4">
        <v>27843</v>
      </c>
      <c r="T240" s="15" t="s">
        <v>1065</v>
      </c>
      <c r="U240" s="15" t="s">
        <v>1253</v>
      </c>
      <c r="V240" s="15" t="s">
        <v>1452</v>
      </c>
      <c r="W240" s="15" t="s">
        <v>1558</v>
      </c>
      <c r="X240" s="15" t="s">
        <v>240</v>
      </c>
      <c r="Y240" s="15" t="s">
        <v>1808</v>
      </c>
      <c r="Z240" s="15" t="s">
        <v>755</v>
      </c>
    </row>
    <row r="241" spans="1:26" hidden="1">
      <c r="A241" s="3" t="s">
        <v>206</v>
      </c>
      <c r="B241" s="4">
        <v>3.11</v>
      </c>
      <c r="C241" s="4">
        <v>12959.71</v>
      </c>
      <c r="D241" s="4">
        <v>14664.92</v>
      </c>
      <c r="E241" s="4">
        <v>0</v>
      </c>
      <c r="F241" s="4">
        <v>0</v>
      </c>
      <c r="G241" s="4">
        <v>36956.5</v>
      </c>
      <c r="H241" s="4">
        <v>0</v>
      </c>
      <c r="I241" s="4">
        <v>49916.21</v>
      </c>
      <c r="J241" s="32">
        <v>42552</v>
      </c>
      <c r="K241" s="32">
        <v>42916</v>
      </c>
      <c r="L241" s="4">
        <v>577747</v>
      </c>
      <c r="M241" s="4">
        <v>8.6398042741892195E-2</v>
      </c>
      <c r="N241" s="4">
        <v>0.14719468798626401</v>
      </c>
      <c r="O241" s="4">
        <v>6240</v>
      </c>
      <c r="P241" s="4">
        <v>614</v>
      </c>
      <c r="Q241" s="4">
        <v>14126</v>
      </c>
      <c r="R241" s="4">
        <v>2800</v>
      </c>
      <c r="S241" s="4">
        <v>4804</v>
      </c>
      <c r="T241" s="15" t="s">
        <v>1066</v>
      </c>
      <c r="U241" s="15" t="s">
        <v>1254</v>
      </c>
      <c r="V241" s="15" t="s">
        <v>1453</v>
      </c>
      <c r="W241" s="15" t="s">
        <v>1559</v>
      </c>
      <c r="X241" s="15" t="s">
        <v>255</v>
      </c>
      <c r="Y241" s="15" t="s">
        <v>1809</v>
      </c>
      <c r="Z241" s="15"/>
    </row>
    <row r="242" spans="1:26" hidden="1">
      <c r="A242" s="3" t="s">
        <v>207</v>
      </c>
      <c r="B242" s="4">
        <v>4.57</v>
      </c>
      <c r="C242" s="4">
        <v>23815</v>
      </c>
      <c r="D242" s="4">
        <v>96995.4</v>
      </c>
      <c r="E242" s="4">
        <v>832</v>
      </c>
      <c r="F242" s="4">
        <v>0</v>
      </c>
      <c r="G242" s="4">
        <v>121277</v>
      </c>
      <c r="H242" s="4">
        <v>112854</v>
      </c>
      <c r="I242" s="4">
        <v>258778</v>
      </c>
      <c r="J242" s="32">
        <v>42186</v>
      </c>
      <c r="K242" s="32">
        <v>42551</v>
      </c>
      <c r="L242" s="4">
        <v>2595961</v>
      </c>
      <c r="M242" s="4">
        <v>9.9684856590680701E-2</v>
      </c>
      <c r="N242" s="4">
        <v>0.12866044597742399</v>
      </c>
      <c r="O242" s="4">
        <v>5059</v>
      </c>
      <c r="P242" s="4">
        <v>938</v>
      </c>
      <c r="Q242" s="4">
        <v>87023</v>
      </c>
      <c r="R242" s="4">
        <v>0</v>
      </c>
      <c r="S242" s="4">
        <v>1985</v>
      </c>
      <c r="T242" s="15" t="s">
        <v>1067</v>
      </c>
      <c r="U242" s="15" t="s">
        <v>1255</v>
      </c>
      <c r="V242" s="15" t="s">
        <v>1454</v>
      </c>
      <c r="W242" s="15" t="s">
        <v>1560</v>
      </c>
      <c r="X242" s="15" t="s">
        <v>1651</v>
      </c>
      <c r="Y242" s="15" t="s">
        <v>1810</v>
      </c>
      <c r="Z242" s="15" t="s">
        <v>1905</v>
      </c>
    </row>
    <row r="243" spans="1:26" hidden="1">
      <c r="A243" s="3" t="s">
        <v>208</v>
      </c>
      <c r="B243" s="4">
        <v>2.88</v>
      </c>
      <c r="C243" s="4">
        <v>152439</v>
      </c>
      <c r="D243" s="4">
        <v>119666</v>
      </c>
      <c r="E243" s="4">
        <v>0</v>
      </c>
      <c r="F243" s="4">
        <v>0</v>
      </c>
      <c r="G243" s="4">
        <v>0</v>
      </c>
      <c r="H243" s="4">
        <v>153765</v>
      </c>
      <c r="I243" s="4">
        <v>306204</v>
      </c>
      <c r="J243" s="32">
        <v>42552</v>
      </c>
      <c r="K243" s="32">
        <v>42916</v>
      </c>
      <c r="L243" s="4">
        <v>3968910</v>
      </c>
      <c r="M243" s="4">
        <v>7.7150653453970999E-2</v>
      </c>
      <c r="N243" s="4">
        <v>0.15934436910889899</v>
      </c>
      <c r="O243" s="4">
        <v>5041</v>
      </c>
      <c r="P243" s="4">
        <v>1285</v>
      </c>
      <c r="Q243" s="4">
        <v>79201</v>
      </c>
      <c r="R243" s="4">
        <v>13193</v>
      </c>
      <c r="S243" s="4">
        <v>21667</v>
      </c>
      <c r="T243" s="15"/>
      <c r="U243" s="15" t="s">
        <v>1256</v>
      </c>
      <c r="V243" s="15" t="s">
        <v>1455</v>
      </c>
      <c r="W243" s="15" t="s">
        <v>1561</v>
      </c>
      <c r="X243" s="15" t="s">
        <v>240</v>
      </c>
      <c r="Y243" s="15" t="s">
        <v>1811</v>
      </c>
      <c r="Z243" s="15" t="s">
        <v>1906</v>
      </c>
    </row>
    <row r="244" spans="1:26" hidden="1">
      <c r="A244" s="3" t="s">
        <v>209</v>
      </c>
      <c r="B244" s="4">
        <v>4.57</v>
      </c>
      <c r="C244" s="4">
        <v>185909.78</v>
      </c>
      <c r="D244" s="4">
        <v>230438.42</v>
      </c>
      <c r="E244" s="4">
        <v>0</v>
      </c>
      <c r="F244" s="4">
        <v>0</v>
      </c>
      <c r="G244" s="4">
        <v>0</v>
      </c>
      <c r="H244" s="4">
        <v>0</v>
      </c>
      <c r="I244" s="4">
        <v>185909.78</v>
      </c>
      <c r="J244" s="32">
        <v>42186</v>
      </c>
      <c r="K244" s="32">
        <v>42551</v>
      </c>
      <c r="L244" s="4">
        <v>5187930</v>
      </c>
      <c r="M244" s="4">
        <v>3.5835059455312603E-2</v>
      </c>
      <c r="N244" s="4">
        <v>0.112522086689682</v>
      </c>
      <c r="O244" s="4">
        <v>3424.7</v>
      </c>
      <c r="P244" s="4">
        <v>1788.5</v>
      </c>
      <c r="Q244" s="4">
        <v>171264</v>
      </c>
      <c r="R244" s="4">
        <v>23153</v>
      </c>
      <c r="S244" s="4">
        <v>70598</v>
      </c>
      <c r="T244" s="15" t="s">
        <v>1068</v>
      </c>
      <c r="U244" s="15" t="s">
        <v>1257</v>
      </c>
      <c r="V244" s="15" t="s">
        <v>1456</v>
      </c>
      <c r="W244" s="15" t="s">
        <v>255</v>
      </c>
      <c r="X244" s="15" t="s">
        <v>255</v>
      </c>
      <c r="Y244" s="15" t="s">
        <v>1812</v>
      </c>
      <c r="Z244" s="15" t="s">
        <v>1907</v>
      </c>
    </row>
    <row r="245" spans="1:26" hidden="1">
      <c r="A245" s="3" t="s">
        <v>211</v>
      </c>
      <c r="B245" s="4">
        <v>3.06</v>
      </c>
      <c r="C245" s="4">
        <v>39538.04</v>
      </c>
      <c r="D245" s="4">
        <v>37067.620000000003</v>
      </c>
      <c r="E245" s="4">
        <v>90.51</v>
      </c>
      <c r="F245" s="4">
        <v>90.72</v>
      </c>
      <c r="G245" s="4">
        <v>0</v>
      </c>
      <c r="H245" s="4">
        <v>44345.7</v>
      </c>
      <c r="I245" s="4">
        <v>83974.25</v>
      </c>
      <c r="J245" s="32">
        <v>42186</v>
      </c>
      <c r="K245" s="32">
        <v>42551</v>
      </c>
      <c r="L245" s="4">
        <v>1127333</v>
      </c>
      <c r="M245" s="4">
        <v>7.4489303515465302E-2</v>
      </c>
      <c r="N245" s="4">
        <v>0.14954379548899899</v>
      </c>
      <c r="O245" s="4">
        <v>3977</v>
      </c>
      <c r="P245" s="4">
        <v>1445</v>
      </c>
      <c r="Q245" s="4">
        <v>115000</v>
      </c>
      <c r="R245" s="4">
        <v>9424</v>
      </c>
      <c r="S245" s="4">
        <v>20000</v>
      </c>
      <c r="T245" s="15" t="s">
        <v>1069</v>
      </c>
      <c r="U245" s="15" t="s">
        <v>1258</v>
      </c>
      <c r="V245" s="15" t="s">
        <v>1457</v>
      </c>
      <c r="W245" s="15" t="s">
        <v>1562</v>
      </c>
      <c r="X245" s="15" t="s">
        <v>1652</v>
      </c>
      <c r="Y245" s="15" t="s">
        <v>1813</v>
      </c>
      <c r="Z245" s="15" t="s">
        <v>1908</v>
      </c>
    </row>
    <row r="246" spans="1:26" hidden="1">
      <c r="A246" s="3" t="s">
        <v>212</v>
      </c>
      <c r="B246" s="4">
        <v>4.03</v>
      </c>
      <c r="C246" s="4">
        <v>100019</v>
      </c>
      <c r="D246" s="4">
        <v>108716</v>
      </c>
      <c r="E246" s="4">
        <v>0</v>
      </c>
      <c r="F246" s="4">
        <v>0</v>
      </c>
      <c r="G246" s="4">
        <v>0</v>
      </c>
      <c r="H246" s="4">
        <v>148167</v>
      </c>
      <c r="I246" s="4">
        <v>248186</v>
      </c>
      <c r="J246" s="32">
        <v>42186</v>
      </c>
      <c r="K246" s="32">
        <v>42551</v>
      </c>
      <c r="L246" s="4">
        <v>2394471</v>
      </c>
      <c r="M246" s="4">
        <v>0.103649616136508</v>
      </c>
      <c r="N246" s="4">
        <v>0.19303915562143001</v>
      </c>
      <c r="O246" s="4">
        <v>5136</v>
      </c>
      <c r="P246" s="4">
        <v>645</v>
      </c>
      <c r="Q246" s="4">
        <v>117366</v>
      </c>
      <c r="R246" s="4">
        <v>3630</v>
      </c>
      <c r="S246" s="4">
        <v>0</v>
      </c>
      <c r="T246" s="15" t="s">
        <v>1070</v>
      </c>
      <c r="U246" s="15" t="s">
        <v>1259</v>
      </c>
      <c r="V246" s="15" t="s">
        <v>1458</v>
      </c>
      <c r="W246" s="15" t="s">
        <v>1563</v>
      </c>
      <c r="X246" s="15" t="s">
        <v>1653</v>
      </c>
      <c r="Y246" s="15" t="s">
        <v>1814</v>
      </c>
      <c r="Z246" s="15" t="s">
        <v>1909</v>
      </c>
    </row>
    <row r="247" spans="1:26">
      <c r="A247" s="3" t="s">
        <v>213</v>
      </c>
      <c r="B247" s="4">
        <v>2.46</v>
      </c>
      <c r="C247" s="4">
        <v>262113</v>
      </c>
      <c r="D247" s="4">
        <v>359502</v>
      </c>
      <c r="E247" s="4">
        <v>550</v>
      </c>
      <c r="F247" s="4">
        <v>0</v>
      </c>
      <c r="G247" s="4">
        <v>0</v>
      </c>
      <c r="H247" s="4">
        <v>3773689</v>
      </c>
      <c r="I247" s="4">
        <v>4036352</v>
      </c>
      <c r="J247" s="32">
        <v>41821</v>
      </c>
      <c r="K247" s="32">
        <v>42185</v>
      </c>
      <c r="L247" s="4">
        <v>15646357</v>
      </c>
      <c r="M247" s="4">
        <v>0.25797391686767701</v>
      </c>
      <c r="N247" s="4">
        <v>0.29382391185373102</v>
      </c>
      <c r="O247" s="4">
        <v>5769</v>
      </c>
      <c r="P247" s="4">
        <v>867</v>
      </c>
      <c r="Q247" s="4">
        <v>696637</v>
      </c>
      <c r="R247" s="4">
        <v>229292</v>
      </c>
      <c r="S247" s="4">
        <v>1236125</v>
      </c>
      <c r="T247" s="15"/>
      <c r="U247" s="15"/>
      <c r="V247" s="15"/>
      <c r="W247" s="15"/>
      <c r="X247" s="15"/>
      <c r="Y247" s="15"/>
      <c r="Z247" s="15"/>
    </row>
    <row r="248" spans="1:26" hidden="1">
      <c r="A248" s="3" t="s">
        <v>213</v>
      </c>
      <c r="B248" s="4">
        <v>3.33</v>
      </c>
      <c r="C248" s="4">
        <v>137629</v>
      </c>
      <c r="D248" s="4">
        <v>359502</v>
      </c>
      <c r="E248" s="4">
        <v>422</v>
      </c>
      <c r="F248" s="4">
        <v>0</v>
      </c>
      <c r="G248" s="4">
        <v>0</v>
      </c>
      <c r="H248" s="4">
        <v>3568644</v>
      </c>
      <c r="I248" s="4">
        <v>3706695</v>
      </c>
      <c r="J248" s="32">
        <v>42552</v>
      </c>
      <c r="K248" s="32">
        <v>42916</v>
      </c>
      <c r="L248" s="4">
        <v>16075327</v>
      </c>
      <c r="M248" s="4">
        <v>0.230582867769968</v>
      </c>
      <c r="N248" s="4">
        <v>0.24890448947010499</v>
      </c>
      <c r="O248" s="4">
        <v>5231</v>
      </c>
      <c r="P248" s="4">
        <v>945</v>
      </c>
      <c r="Q248" s="4">
        <v>693126</v>
      </c>
      <c r="R248" s="4">
        <v>308705</v>
      </c>
      <c r="S248" s="4">
        <v>1254225</v>
      </c>
      <c r="T248" s="15"/>
      <c r="U248" s="15"/>
      <c r="V248" s="15"/>
      <c r="W248" s="15"/>
      <c r="X248" s="15"/>
      <c r="Y248" s="15"/>
      <c r="Z248" s="15"/>
    </row>
  </sheetData>
  <autoFilter ref="A2:Z248" xr:uid="{00000000-0001-0000-0200-000000000000}">
    <filterColumn colId="1">
      <filters>
        <filter val="0"/>
        <filter val="1"/>
        <filter val="2"/>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33"/>
  <sheetViews>
    <sheetView zoomScaleNormal="70" workbookViewId="0">
      <selection activeCell="D21" sqref="D21"/>
    </sheetView>
  </sheetViews>
  <sheetFormatPr defaultColWidth="8.83984375" defaultRowHeight="14.4"/>
  <cols>
    <col min="1" max="1" width="36.83984375" style="2" customWidth="1"/>
    <col min="2" max="2" width="9.83984375" style="2" customWidth="1"/>
    <col min="3" max="25" width="17.83984375" style="2" customWidth="1"/>
    <col min="26" max="16384" width="8.83984375" style="2"/>
  </cols>
  <sheetData>
    <row r="1" spans="1:27" ht="15.6">
      <c r="A1" s="17" t="s">
        <v>2064</v>
      </c>
    </row>
    <row r="2" spans="1:27" s="54" customFormat="1" ht="94.2">
      <c r="A2" s="11" t="s">
        <v>2</v>
      </c>
      <c r="B2" s="11" t="s">
        <v>1931</v>
      </c>
      <c r="C2" s="11" t="s">
        <v>2065</v>
      </c>
      <c r="D2" s="11" t="s">
        <v>2071</v>
      </c>
      <c r="E2" s="11" t="s">
        <v>2072</v>
      </c>
      <c r="F2" s="11" t="s">
        <v>2073</v>
      </c>
      <c r="G2" s="11" t="s">
        <v>2074</v>
      </c>
      <c r="H2" s="11" t="s">
        <v>2094</v>
      </c>
      <c r="I2" s="11" t="s">
        <v>2095</v>
      </c>
      <c r="J2" s="11" t="s">
        <v>2096</v>
      </c>
      <c r="K2" s="11" t="s">
        <v>2097</v>
      </c>
      <c r="L2" s="11" t="s">
        <v>2098</v>
      </c>
      <c r="M2" s="11" t="s">
        <v>2099</v>
      </c>
      <c r="N2" s="11" t="s">
        <v>2100</v>
      </c>
      <c r="O2" s="11" t="s">
        <v>2101</v>
      </c>
      <c r="P2" s="11" t="s">
        <v>2102</v>
      </c>
      <c r="Q2" s="11" t="s">
        <v>2103</v>
      </c>
      <c r="R2" s="11" t="s">
        <v>2104</v>
      </c>
      <c r="S2" s="11" t="s">
        <v>2105</v>
      </c>
      <c r="T2" s="11" t="s">
        <v>2106</v>
      </c>
      <c r="U2" s="11" t="s">
        <v>2107</v>
      </c>
      <c r="V2" s="11" t="s">
        <v>2108</v>
      </c>
      <c r="W2" s="11" t="s">
        <v>2198</v>
      </c>
      <c r="X2" s="11" t="s">
        <v>2348</v>
      </c>
      <c r="Y2" s="11" t="s">
        <v>636</v>
      </c>
    </row>
    <row r="3" spans="1:27" s="13" customFormat="1">
      <c r="A3" s="55" t="s">
        <v>7</v>
      </c>
      <c r="B3" s="55">
        <v>2.16</v>
      </c>
      <c r="C3" s="55" t="s">
        <v>2067</v>
      </c>
      <c r="D3" s="55">
        <v>13720000.42</v>
      </c>
      <c r="E3" s="55">
        <v>13720000.42</v>
      </c>
      <c r="F3" s="55">
        <v>760</v>
      </c>
      <c r="G3" s="55">
        <v>26</v>
      </c>
      <c r="H3" s="55">
        <v>0</v>
      </c>
      <c r="I3" s="55">
        <v>917</v>
      </c>
      <c r="J3" s="55">
        <v>336</v>
      </c>
      <c r="K3" s="55">
        <v>0</v>
      </c>
      <c r="L3" s="55">
        <v>1136.25</v>
      </c>
      <c r="M3" s="55">
        <v>12074.807850384999</v>
      </c>
      <c r="N3" s="55">
        <v>19.274479021519699</v>
      </c>
      <c r="O3" s="55">
        <v>1022795</v>
      </c>
      <c r="P3" s="55">
        <v>13.4142232021079</v>
      </c>
      <c r="Q3" s="55">
        <v>19.656403331701</v>
      </c>
      <c r="R3" s="55" t="b">
        <v>0</v>
      </c>
      <c r="S3" s="55"/>
      <c r="T3" s="55"/>
      <c r="U3" s="55"/>
      <c r="V3" s="55"/>
      <c r="W3" s="55"/>
      <c r="X3" s="55"/>
      <c r="Y3" s="55"/>
      <c r="Z3" s="55"/>
      <c r="AA3" s="55"/>
    </row>
    <row r="4" spans="1:27" s="13" customFormat="1">
      <c r="A4" s="55" t="s">
        <v>8</v>
      </c>
      <c r="B4" s="55">
        <v>4.9800000000000004</v>
      </c>
      <c r="C4" s="55" t="s">
        <v>2067</v>
      </c>
      <c r="D4" s="55">
        <v>97676004</v>
      </c>
      <c r="E4" s="55">
        <v>97676004</v>
      </c>
      <c r="F4" s="55">
        <v>3895</v>
      </c>
      <c r="G4" s="55">
        <v>13</v>
      </c>
      <c r="H4" s="55">
        <v>0</v>
      </c>
      <c r="I4" s="55">
        <v>12504</v>
      </c>
      <c r="J4" s="55">
        <v>2756</v>
      </c>
      <c r="K4" s="55">
        <v>871</v>
      </c>
      <c r="L4" s="55">
        <v>11768.75</v>
      </c>
      <c r="M4" s="55">
        <v>8299.6073499734503</v>
      </c>
      <c r="N4" s="55">
        <v>31.977921192050299</v>
      </c>
      <c r="O4" s="55">
        <v>4553431.82</v>
      </c>
      <c r="P4" s="55">
        <v>21.451074236135199</v>
      </c>
      <c r="Q4" s="55">
        <v>42.495921159130802</v>
      </c>
      <c r="R4" s="55" t="b">
        <v>1</v>
      </c>
      <c r="S4" s="55">
        <v>33.32</v>
      </c>
      <c r="T4" s="55">
        <v>2931452.7010804298</v>
      </c>
      <c r="U4" s="55">
        <v>29.611322918738299</v>
      </c>
      <c r="V4" s="55"/>
      <c r="W4" s="55" t="s">
        <v>2199</v>
      </c>
      <c r="X4" s="55" t="s">
        <v>2349</v>
      </c>
      <c r="Y4" s="55" t="s">
        <v>638</v>
      </c>
      <c r="Z4" s="55"/>
      <c r="AA4" s="55"/>
    </row>
    <row r="5" spans="1:27" s="13" customFormat="1">
      <c r="A5" s="55" t="s">
        <v>9</v>
      </c>
      <c r="B5" s="55">
        <v>1.19</v>
      </c>
      <c r="C5" s="55" t="s">
        <v>2066</v>
      </c>
      <c r="D5" s="55">
        <v>2916000</v>
      </c>
      <c r="E5" s="55">
        <v>2916000</v>
      </c>
      <c r="F5" s="55">
        <v>76</v>
      </c>
      <c r="G5" s="55">
        <v>3</v>
      </c>
      <c r="H5" s="55">
        <v>19</v>
      </c>
      <c r="I5" s="55">
        <v>133</v>
      </c>
      <c r="J5" s="55">
        <v>131</v>
      </c>
      <c r="K5" s="55">
        <v>0</v>
      </c>
      <c r="L5" s="55">
        <v>236.75</v>
      </c>
      <c r="M5" s="55">
        <v>12316.789862724399</v>
      </c>
      <c r="N5" s="55">
        <v>0</v>
      </c>
      <c r="O5" s="55">
        <v>388246</v>
      </c>
      <c r="P5" s="55">
        <v>7.51070197761213</v>
      </c>
      <c r="Q5" s="55">
        <v>26.682851786630199</v>
      </c>
      <c r="R5" s="55" t="b">
        <v>0</v>
      </c>
      <c r="S5" s="55"/>
      <c r="T5" s="55"/>
      <c r="U5" s="55"/>
      <c r="V5" s="55" t="s">
        <v>2109</v>
      </c>
      <c r="W5" s="55" t="s">
        <v>2200</v>
      </c>
      <c r="X5" s="55" t="s">
        <v>2350</v>
      </c>
      <c r="Y5" s="55"/>
      <c r="Z5" s="55"/>
      <c r="AA5" s="55"/>
    </row>
    <row r="6" spans="1:27" s="13" customFormat="1">
      <c r="A6" s="55" t="s">
        <v>10</v>
      </c>
      <c r="B6" s="55">
        <v>4.0599999999999996</v>
      </c>
      <c r="C6" s="55" t="s">
        <v>2067</v>
      </c>
      <c r="D6" s="55">
        <v>789433120</v>
      </c>
      <c r="E6" s="55">
        <v>789432120</v>
      </c>
      <c r="F6" s="55">
        <v>13920</v>
      </c>
      <c r="G6" s="55">
        <v>0</v>
      </c>
      <c r="H6" s="55">
        <v>0</v>
      </c>
      <c r="I6" s="55">
        <v>87955</v>
      </c>
      <c r="J6" s="55">
        <v>9967</v>
      </c>
      <c r="K6" s="55">
        <v>13761</v>
      </c>
      <c r="L6" s="55">
        <v>66600.75</v>
      </c>
      <c r="M6" s="55">
        <v>11853.2016531345</v>
      </c>
      <c r="N6" s="55">
        <v>37.065037504950901</v>
      </c>
      <c r="O6" s="55">
        <v>23316686</v>
      </c>
      <c r="P6" s="55">
        <v>33.856960633256399</v>
      </c>
      <c r="Q6" s="55">
        <v>47.679224596922801</v>
      </c>
      <c r="R6" s="55" t="b">
        <v>1</v>
      </c>
      <c r="S6" s="55">
        <v>243</v>
      </c>
      <c r="T6" s="55">
        <v>3248695.9670781898</v>
      </c>
      <c r="U6" s="55">
        <v>13.06964321868</v>
      </c>
      <c r="V6" s="55" t="s">
        <v>2110</v>
      </c>
      <c r="W6" s="55" t="s">
        <v>2201</v>
      </c>
      <c r="X6" s="55" t="s">
        <v>2351</v>
      </c>
      <c r="Y6" s="55"/>
      <c r="Z6" s="55"/>
      <c r="AA6" s="55"/>
    </row>
    <row r="7" spans="1:27" s="13" customFormat="1">
      <c r="A7" s="55" t="s">
        <v>10</v>
      </c>
      <c r="B7" s="55">
        <v>3.74</v>
      </c>
      <c r="C7" s="55" t="s">
        <v>2067</v>
      </c>
      <c r="D7" s="55">
        <v>1019604013</v>
      </c>
      <c r="E7" s="55">
        <v>959319578</v>
      </c>
      <c r="F7" s="55">
        <v>13394</v>
      </c>
      <c r="G7" s="55">
        <v>0</v>
      </c>
      <c r="H7" s="55">
        <v>0</v>
      </c>
      <c r="I7" s="55">
        <v>76018</v>
      </c>
      <c r="J7" s="55">
        <v>10387</v>
      </c>
      <c r="K7" s="55">
        <v>17536</v>
      </c>
      <c r="L7" s="55">
        <v>55000.25</v>
      </c>
      <c r="M7" s="55">
        <v>17442.094863205199</v>
      </c>
      <c r="N7" s="55">
        <v>7.3906259107117496</v>
      </c>
      <c r="O7" s="55">
        <v>23179635</v>
      </c>
      <c r="P7" s="55">
        <v>41.386310785307899</v>
      </c>
      <c r="Q7" s="55">
        <v>36.043760843875297</v>
      </c>
      <c r="R7" s="55" t="b">
        <v>1</v>
      </c>
      <c r="S7" s="55">
        <v>563.25</v>
      </c>
      <c r="T7" s="55">
        <v>1810215.7354638299</v>
      </c>
      <c r="U7" s="55">
        <v>64.642286426784693</v>
      </c>
      <c r="V7" s="55" t="s">
        <v>2110</v>
      </c>
      <c r="W7" s="55" t="s">
        <v>2201</v>
      </c>
      <c r="X7" s="55" t="s">
        <v>2351</v>
      </c>
      <c r="Y7" s="55"/>
      <c r="Z7" s="55"/>
      <c r="AA7" s="55"/>
    </row>
    <row r="8" spans="1:27" s="13" customFormat="1">
      <c r="A8" s="55" t="s">
        <v>11</v>
      </c>
      <c r="B8" s="55">
        <v>0.34</v>
      </c>
      <c r="C8" s="55" t="s">
        <v>2066</v>
      </c>
      <c r="D8" s="55">
        <v>45176307</v>
      </c>
      <c r="E8" s="55">
        <v>32727547</v>
      </c>
      <c r="F8" s="55">
        <v>990</v>
      </c>
      <c r="G8" s="55">
        <v>10</v>
      </c>
      <c r="H8" s="55">
        <v>2</v>
      </c>
      <c r="I8" s="55">
        <v>1229.92857</v>
      </c>
      <c r="J8" s="55">
        <v>315.5</v>
      </c>
      <c r="K8" s="55">
        <v>0</v>
      </c>
      <c r="L8" s="55">
        <v>1411.0714275</v>
      </c>
      <c r="M8" s="55">
        <v>23193.4020930347</v>
      </c>
      <c r="N8" s="55">
        <v>0</v>
      </c>
      <c r="O8" s="55">
        <v>1011199</v>
      </c>
      <c r="P8" s="55">
        <v>32.365090353135201</v>
      </c>
      <c r="Q8" s="55">
        <v>7.7032434181855596</v>
      </c>
      <c r="R8" s="55" t="b">
        <v>0</v>
      </c>
      <c r="S8" s="55"/>
      <c r="T8" s="55"/>
      <c r="U8" s="55"/>
      <c r="V8" s="55"/>
      <c r="W8" s="55"/>
      <c r="X8" s="55"/>
      <c r="Y8" s="55"/>
      <c r="Z8" s="55"/>
      <c r="AA8" s="55"/>
    </row>
    <row r="9" spans="1:27" s="13" customFormat="1">
      <c r="A9" s="55" t="s">
        <v>12</v>
      </c>
      <c r="B9" s="55">
        <v>3.35</v>
      </c>
      <c r="C9" s="55" t="s">
        <v>2068</v>
      </c>
      <c r="D9" s="55">
        <v>38891969</v>
      </c>
      <c r="E9" s="55">
        <v>38891969</v>
      </c>
      <c r="F9" s="55">
        <v>1896</v>
      </c>
      <c r="G9" s="55">
        <v>14</v>
      </c>
      <c r="H9" s="55">
        <v>0</v>
      </c>
      <c r="I9" s="55">
        <v>3471</v>
      </c>
      <c r="J9" s="55">
        <v>875.38</v>
      </c>
      <c r="K9" s="55">
        <v>0</v>
      </c>
      <c r="L9" s="55">
        <v>3737.2849999999999</v>
      </c>
      <c r="M9" s="55">
        <v>10406.4766267491</v>
      </c>
      <c r="N9" s="55">
        <v>17.923265058378</v>
      </c>
      <c r="O9" s="55">
        <v>1794741</v>
      </c>
      <c r="P9" s="55">
        <v>21.669961849648502</v>
      </c>
      <c r="Q9" s="55">
        <v>6.5034492545043001</v>
      </c>
      <c r="R9" s="55" t="b">
        <v>1</v>
      </c>
      <c r="S9" s="55">
        <v>110</v>
      </c>
      <c r="T9" s="55">
        <v>353563.35454545502</v>
      </c>
      <c r="U9" s="55">
        <v>25.795726573251201</v>
      </c>
      <c r="V9" s="55" t="s">
        <v>2111</v>
      </c>
      <c r="W9" s="55" t="s">
        <v>64</v>
      </c>
      <c r="X9" s="55" t="s">
        <v>2352</v>
      </c>
      <c r="Y9" s="55" t="s">
        <v>2500</v>
      </c>
      <c r="Z9" s="55"/>
      <c r="AA9" s="55"/>
    </row>
    <row r="10" spans="1:27" s="13" customFormat="1">
      <c r="A10" s="55" t="s">
        <v>13</v>
      </c>
      <c r="B10" s="55">
        <v>0</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row>
    <row r="11" spans="1:27" s="13" customFormat="1">
      <c r="A11" s="55" t="s">
        <v>14</v>
      </c>
      <c r="B11" s="55">
        <v>3.09</v>
      </c>
      <c r="C11" s="55" t="s">
        <v>2067</v>
      </c>
      <c r="D11" s="55">
        <v>40374062</v>
      </c>
      <c r="E11" s="55">
        <v>40374062</v>
      </c>
      <c r="F11" s="55">
        <v>1395</v>
      </c>
      <c r="G11" s="55">
        <v>32</v>
      </c>
      <c r="H11" s="55">
        <v>40</v>
      </c>
      <c r="I11" s="55">
        <v>2110.5</v>
      </c>
      <c r="J11" s="55">
        <v>983.5</v>
      </c>
      <c r="K11" s="55">
        <v>0</v>
      </c>
      <c r="L11" s="55">
        <v>2717.25</v>
      </c>
      <c r="M11" s="55">
        <v>14858.4274542276</v>
      </c>
      <c r="N11" s="55">
        <v>32.685921504034297</v>
      </c>
      <c r="O11" s="55">
        <v>1205697</v>
      </c>
      <c r="P11" s="55">
        <v>33.486076518395599</v>
      </c>
      <c r="Q11" s="55">
        <v>14.5063355790545</v>
      </c>
      <c r="R11" s="55" t="b">
        <v>1</v>
      </c>
      <c r="S11" s="55">
        <v>22871273</v>
      </c>
      <c r="T11" s="55">
        <v>1.7652739311887</v>
      </c>
      <c r="U11" s="55">
        <v>11.096132795456199</v>
      </c>
      <c r="V11" s="55"/>
      <c r="W11" s="55" t="s">
        <v>2202</v>
      </c>
      <c r="X11" s="55" t="s">
        <v>2353</v>
      </c>
      <c r="Y11" s="55"/>
      <c r="Z11" s="55"/>
      <c r="AA11" s="55"/>
    </row>
    <row r="12" spans="1:27" s="13" customFormat="1">
      <c r="A12" s="55" t="s">
        <v>15</v>
      </c>
      <c r="B12" s="55">
        <v>1.81</v>
      </c>
      <c r="C12" s="55" t="s">
        <v>2066</v>
      </c>
      <c r="D12" s="55">
        <v>84511284</v>
      </c>
      <c r="E12" s="55">
        <v>78126420</v>
      </c>
      <c r="F12" s="55">
        <v>1610</v>
      </c>
      <c r="G12" s="55">
        <v>130</v>
      </c>
      <c r="H12" s="55">
        <v>100</v>
      </c>
      <c r="I12" s="55">
        <v>1772</v>
      </c>
      <c r="J12" s="55">
        <v>696</v>
      </c>
      <c r="K12" s="55">
        <v>0</v>
      </c>
      <c r="L12" s="55">
        <v>2386</v>
      </c>
      <c r="M12" s="55">
        <v>32743.679798826499</v>
      </c>
      <c r="N12" s="55">
        <v>14.225326502745199</v>
      </c>
      <c r="O12" s="55">
        <v>1560000</v>
      </c>
      <c r="P12" s="55">
        <v>50.081038461538498</v>
      </c>
      <c r="Q12" s="55">
        <v>19.002334881317999</v>
      </c>
      <c r="R12" s="55" t="b">
        <v>1</v>
      </c>
      <c r="S12" s="55">
        <v>600</v>
      </c>
      <c r="T12" s="55">
        <v>140852.14000000001</v>
      </c>
      <c r="U12" s="55">
        <v>7.5160643392133402</v>
      </c>
      <c r="V12" s="55" t="s">
        <v>2112</v>
      </c>
      <c r="W12" s="55"/>
      <c r="X12" s="55" t="s">
        <v>2354</v>
      </c>
      <c r="Y12" s="55"/>
      <c r="Z12" s="55"/>
      <c r="AA12" s="55"/>
    </row>
    <row r="13" spans="1:27" s="13" customFormat="1">
      <c r="A13" s="55" t="s">
        <v>16</v>
      </c>
      <c r="B13" s="55">
        <v>3.82</v>
      </c>
      <c r="C13" s="55" t="s">
        <v>2067</v>
      </c>
      <c r="D13" s="55">
        <v>451010700</v>
      </c>
      <c r="E13" s="55">
        <v>307931000</v>
      </c>
      <c r="F13" s="55">
        <v>5289</v>
      </c>
      <c r="G13" s="55">
        <v>31</v>
      </c>
      <c r="H13" s="55">
        <v>0</v>
      </c>
      <c r="I13" s="55">
        <v>16001</v>
      </c>
      <c r="J13" s="55">
        <v>2575</v>
      </c>
      <c r="K13" s="55">
        <v>18</v>
      </c>
      <c r="L13" s="55">
        <v>15248.5</v>
      </c>
      <c r="M13" s="55">
        <v>20194.183034396799</v>
      </c>
      <c r="N13" s="55">
        <v>24.239437992350499</v>
      </c>
      <c r="O13" s="55">
        <v>8543061</v>
      </c>
      <c r="P13" s="55">
        <v>36.044574655384103</v>
      </c>
      <c r="Q13" s="55">
        <v>21.625191008079899</v>
      </c>
      <c r="R13" s="55" t="b">
        <v>1</v>
      </c>
      <c r="S13" s="55">
        <v>304.5</v>
      </c>
      <c r="T13" s="55">
        <v>1481151.72413793</v>
      </c>
      <c r="U13" s="55">
        <v>22.835728322390199</v>
      </c>
      <c r="V13" s="55"/>
      <c r="W13" s="55"/>
      <c r="X13" s="55" t="s">
        <v>2355</v>
      </c>
      <c r="Y13" s="55"/>
      <c r="Z13" s="55"/>
      <c r="AA13" s="55"/>
    </row>
    <row r="14" spans="1:27" s="13" customFormat="1">
      <c r="A14" s="55" t="s">
        <v>17</v>
      </c>
      <c r="B14" s="55">
        <v>0</v>
      </c>
      <c r="C14" s="55" t="s">
        <v>2068</v>
      </c>
      <c r="D14" s="55">
        <v>40841100</v>
      </c>
      <c r="E14" s="55">
        <v>40841100</v>
      </c>
      <c r="F14" s="55">
        <v>1098</v>
      </c>
      <c r="G14" s="55">
        <v>16</v>
      </c>
      <c r="H14" s="55">
        <v>0</v>
      </c>
      <c r="I14" s="55">
        <v>1317</v>
      </c>
      <c r="J14" s="55">
        <v>355</v>
      </c>
      <c r="K14" s="55">
        <v>0</v>
      </c>
      <c r="L14" s="55">
        <v>1532.5</v>
      </c>
      <c r="M14" s="55">
        <v>26649.983686786301</v>
      </c>
      <c r="N14" s="55">
        <v>0</v>
      </c>
      <c r="O14" s="55">
        <v>1191428</v>
      </c>
      <c r="P14" s="55">
        <v>34.279117160247999</v>
      </c>
      <c r="Q14" s="55">
        <v>0</v>
      </c>
      <c r="R14" s="55" t="b">
        <v>1</v>
      </c>
      <c r="S14" s="55">
        <v>44</v>
      </c>
      <c r="T14" s="55">
        <v>928206.818181818</v>
      </c>
      <c r="U14" s="55">
        <v>0</v>
      </c>
      <c r="V14" s="55"/>
      <c r="W14" s="55" t="s">
        <v>2203</v>
      </c>
      <c r="X14" s="55" t="s">
        <v>2356</v>
      </c>
      <c r="Y14" s="55"/>
      <c r="Z14" s="55"/>
      <c r="AA14" s="55"/>
    </row>
    <row r="15" spans="1:27" s="13" customFormat="1">
      <c r="A15" s="55" t="s">
        <v>18</v>
      </c>
      <c r="B15" s="55">
        <v>1.3</v>
      </c>
      <c r="C15" s="55" t="s">
        <v>2067</v>
      </c>
      <c r="D15" s="55">
        <v>3873937</v>
      </c>
      <c r="E15" s="55">
        <v>3873937</v>
      </c>
      <c r="F15" s="55">
        <v>1650</v>
      </c>
      <c r="G15" s="55">
        <v>14</v>
      </c>
      <c r="H15" s="55">
        <v>0</v>
      </c>
      <c r="I15" s="55">
        <v>1635</v>
      </c>
      <c r="J15" s="55">
        <v>523</v>
      </c>
      <c r="K15" s="55">
        <v>0</v>
      </c>
      <c r="L15" s="55">
        <v>2034.5</v>
      </c>
      <c r="M15" s="55">
        <v>1904.1223887933199</v>
      </c>
      <c r="N15" s="55">
        <v>6.2821981099864699</v>
      </c>
      <c r="O15" s="55">
        <v>1630000</v>
      </c>
      <c r="P15" s="55">
        <v>2.3766484662576701</v>
      </c>
      <c r="Q15" s="55">
        <v>17.136838251064798</v>
      </c>
      <c r="R15" s="55" t="b">
        <v>0</v>
      </c>
      <c r="S15" s="55"/>
      <c r="T15" s="55"/>
      <c r="U15" s="55"/>
      <c r="V15" s="55"/>
      <c r="W15" s="55" t="s">
        <v>2204</v>
      </c>
      <c r="X15" s="55" t="s">
        <v>2357</v>
      </c>
      <c r="Y15" s="55"/>
      <c r="Z15" s="55"/>
      <c r="AA15" s="55"/>
    </row>
    <row r="16" spans="1:27" s="13" customFormat="1">
      <c r="A16" s="55" t="s">
        <v>19</v>
      </c>
      <c r="B16" s="55">
        <v>3.87</v>
      </c>
      <c r="C16" s="55" t="s">
        <v>2069</v>
      </c>
      <c r="D16" s="55">
        <v>137737000</v>
      </c>
      <c r="E16" s="55">
        <v>137737000</v>
      </c>
      <c r="F16" s="55">
        <v>7199</v>
      </c>
      <c r="G16" s="55">
        <v>17</v>
      </c>
      <c r="H16" s="55">
        <v>0</v>
      </c>
      <c r="I16" s="55">
        <v>16925</v>
      </c>
      <c r="J16" s="55">
        <v>2389.67</v>
      </c>
      <c r="K16" s="55">
        <v>140</v>
      </c>
      <c r="L16" s="55">
        <v>16185.002500000001</v>
      </c>
      <c r="M16" s="55">
        <v>8510.1624173366708</v>
      </c>
      <c r="N16" s="55">
        <v>27.12990041354</v>
      </c>
      <c r="O16" s="55">
        <v>6403584</v>
      </c>
      <c r="P16" s="55">
        <v>21.509361007835601</v>
      </c>
      <c r="Q16" s="55">
        <v>31.919644779151799</v>
      </c>
      <c r="R16" s="55" t="b">
        <v>1</v>
      </c>
      <c r="S16" s="55">
        <v>1081.3</v>
      </c>
      <c r="T16" s="55">
        <v>127380.930361602</v>
      </c>
      <c r="U16" s="55">
        <v>84.494154053633096</v>
      </c>
      <c r="V16" s="55"/>
      <c r="W16" s="55"/>
      <c r="X16" s="55" t="s">
        <v>2358</v>
      </c>
      <c r="Y16" s="55" t="s">
        <v>2501</v>
      </c>
      <c r="Z16" s="55"/>
      <c r="AA16" s="55"/>
    </row>
    <row r="17" spans="1:27" s="13" customFormat="1">
      <c r="A17" s="55" t="s">
        <v>20</v>
      </c>
      <c r="B17" s="55">
        <v>5</v>
      </c>
      <c r="C17" s="55" t="s">
        <v>2067</v>
      </c>
      <c r="D17" s="55">
        <v>18677000</v>
      </c>
      <c r="E17" s="55">
        <v>12239000</v>
      </c>
      <c r="F17" s="55">
        <v>848</v>
      </c>
      <c r="G17" s="55">
        <v>7</v>
      </c>
      <c r="H17" s="55">
        <v>4</v>
      </c>
      <c r="I17" s="55">
        <v>3034</v>
      </c>
      <c r="J17" s="55">
        <v>399</v>
      </c>
      <c r="K17" s="55">
        <v>332.6</v>
      </c>
      <c r="L17" s="55">
        <v>2543.0500000000002</v>
      </c>
      <c r="M17" s="55">
        <v>4812.7248776076003</v>
      </c>
      <c r="N17" s="55">
        <v>72.077882076877401</v>
      </c>
      <c r="O17" s="55">
        <v>816630</v>
      </c>
      <c r="P17" s="55">
        <v>14.987203507096201</v>
      </c>
      <c r="Q17" s="55">
        <v>69.456504117681206</v>
      </c>
      <c r="R17" s="55" t="b">
        <v>1</v>
      </c>
      <c r="S17" s="55">
        <v>123</v>
      </c>
      <c r="T17" s="55">
        <v>151845.52845528501</v>
      </c>
      <c r="U17" s="55">
        <v>47.979422389710102</v>
      </c>
      <c r="V17" s="55" t="s">
        <v>2113</v>
      </c>
      <c r="W17" s="55" t="s">
        <v>2205</v>
      </c>
      <c r="X17" s="55" t="s">
        <v>2359</v>
      </c>
      <c r="Y17" s="55"/>
      <c r="Z17" s="55"/>
      <c r="AA17" s="55"/>
    </row>
    <row r="18" spans="1:27" s="13" customFormat="1">
      <c r="A18" s="55" t="s">
        <v>21</v>
      </c>
      <c r="B18" s="55">
        <v>0.81</v>
      </c>
      <c r="C18" s="55" t="s">
        <v>2067</v>
      </c>
      <c r="D18" s="55">
        <v>32191700</v>
      </c>
      <c r="E18" s="55">
        <v>32191700</v>
      </c>
      <c r="F18" s="55">
        <v>1246</v>
      </c>
      <c r="G18" s="55">
        <v>4</v>
      </c>
      <c r="H18" s="55">
        <v>6</v>
      </c>
      <c r="I18" s="55">
        <v>1641.08</v>
      </c>
      <c r="J18" s="55">
        <v>621.70000000000005</v>
      </c>
      <c r="K18" s="55">
        <v>0</v>
      </c>
      <c r="L18" s="55">
        <v>2015.585</v>
      </c>
      <c r="M18" s="55">
        <v>15971.392920665699</v>
      </c>
      <c r="N18" s="55">
        <v>6.8902110897916797</v>
      </c>
      <c r="O18" s="55">
        <v>1289765</v>
      </c>
      <c r="P18" s="55">
        <v>24.959353060441199</v>
      </c>
      <c r="Q18" s="55">
        <v>7.7317485803044397</v>
      </c>
      <c r="R18" s="55" t="b">
        <v>1</v>
      </c>
      <c r="S18" s="55">
        <v>87.28</v>
      </c>
      <c r="T18" s="55">
        <v>368832.49312557298</v>
      </c>
      <c r="U18" s="55">
        <v>0</v>
      </c>
      <c r="V18" s="55"/>
      <c r="W18" s="55"/>
      <c r="X18" s="55" t="s">
        <v>2360</v>
      </c>
      <c r="Y18" s="55"/>
      <c r="Z18" s="55"/>
      <c r="AA18" s="55"/>
    </row>
    <row r="19" spans="1:27" s="13" customFormat="1">
      <c r="A19" s="55" t="s">
        <v>22</v>
      </c>
      <c r="B19" s="55">
        <v>1.61</v>
      </c>
      <c r="C19" s="55" t="s">
        <v>2067</v>
      </c>
      <c r="D19" s="55">
        <v>70627606.359999999</v>
      </c>
      <c r="E19" s="55">
        <v>57745627.280000001</v>
      </c>
      <c r="F19" s="55">
        <v>2359</v>
      </c>
      <c r="G19" s="55">
        <v>7</v>
      </c>
      <c r="H19" s="55">
        <v>17</v>
      </c>
      <c r="I19" s="55">
        <v>4644</v>
      </c>
      <c r="J19" s="55">
        <v>1130</v>
      </c>
      <c r="K19" s="55">
        <v>0</v>
      </c>
      <c r="L19" s="55">
        <v>4939</v>
      </c>
      <c r="M19" s="55">
        <v>11691.764988864101</v>
      </c>
      <c r="N19" s="55">
        <v>6.8027167788991196</v>
      </c>
      <c r="O19" s="55">
        <v>2648968</v>
      </c>
      <c r="P19" s="55">
        <v>21.799292131879302</v>
      </c>
      <c r="Q19" s="55">
        <v>22.189152234903499</v>
      </c>
      <c r="R19" s="55" t="b">
        <v>0</v>
      </c>
      <c r="S19" s="55"/>
      <c r="T19" s="55"/>
      <c r="U19" s="55"/>
      <c r="V19" s="55"/>
      <c r="W19" s="55"/>
      <c r="X19" s="55"/>
      <c r="Y19" s="55"/>
      <c r="Z19" s="55"/>
      <c r="AA19" s="55"/>
    </row>
    <row r="20" spans="1:27" s="13" customFormat="1">
      <c r="A20" s="55" t="s">
        <v>23</v>
      </c>
      <c r="B20" s="55">
        <v>3.76</v>
      </c>
      <c r="C20" s="55" t="s">
        <v>2067</v>
      </c>
      <c r="D20" s="55">
        <v>317484112</v>
      </c>
      <c r="E20" s="55">
        <v>143213576</v>
      </c>
      <c r="F20" s="55">
        <v>7377</v>
      </c>
      <c r="G20" s="55">
        <v>14</v>
      </c>
      <c r="H20" s="55">
        <v>1</v>
      </c>
      <c r="I20" s="55">
        <v>20213</v>
      </c>
      <c r="J20" s="55">
        <v>2387</v>
      </c>
      <c r="K20" s="55">
        <v>0</v>
      </c>
      <c r="L20" s="55">
        <v>18798.75</v>
      </c>
      <c r="M20" s="55">
        <v>7618.24993683091</v>
      </c>
      <c r="N20" s="55">
        <v>25.054563722511201</v>
      </c>
      <c r="O20" s="55">
        <v>6016134</v>
      </c>
      <c r="P20" s="55">
        <v>23.804917909075801</v>
      </c>
      <c r="Q20" s="55">
        <v>25.3916053509314</v>
      </c>
      <c r="R20" s="55" t="b">
        <v>1</v>
      </c>
      <c r="S20" s="55">
        <v>274.7</v>
      </c>
      <c r="T20" s="55">
        <v>1155748.4965416801</v>
      </c>
      <c r="U20" s="55">
        <v>17.296209132079301</v>
      </c>
      <c r="V20" s="55"/>
      <c r="W20" s="55"/>
      <c r="X20" s="55"/>
      <c r="Y20" s="55" t="s">
        <v>2502</v>
      </c>
      <c r="Z20" s="55"/>
      <c r="AA20" s="55"/>
    </row>
    <row r="21" spans="1:27" s="13" customFormat="1">
      <c r="A21" s="55" t="s">
        <v>24</v>
      </c>
      <c r="B21" s="55">
        <v>0.98</v>
      </c>
      <c r="C21" s="55" t="s">
        <v>2070</v>
      </c>
      <c r="D21" s="55">
        <v>640548699</v>
      </c>
      <c r="E21" s="55">
        <v>162421539</v>
      </c>
      <c r="F21" s="55">
        <v>3639</v>
      </c>
      <c r="G21" s="55">
        <v>3</v>
      </c>
      <c r="H21" s="55">
        <v>0</v>
      </c>
      <c r="I21" s="55">
        <v>19741</v>
      </c>
      <c r="J21" s="55">
        <v>2187</v>
      </c>
      <c r="K21" s="55">
        <v>0</v>
      </c>
      <c r="L21" s="55">
        <v>17356.5</v>
      </c>
      <c r="M21" s="55">
        <v>9357.9661222020604</v>
      </c>
      <c r="N21" s="55">
        <v>14.669498701681499</v>
      </c>
      <c r="O21" s="55">
        <v>1415229</v>
      </c>
      <c r="P21" s="55">
        <v>114.766966335484</v>
      </c>
      <c r="Q21" s="55">
        <v>0</v>
      </c>
      <c r="R21" s="55" t="b">
        <v>0</v>
      </c>
      <c r="S21" s="55"/>
      <c r="T21" s="55"/>
      <c r="U21" s="55"/>
      <c r="V21" s="55"/>
      <c r="W21" s="55" t="s">
        <v>2206</v>
      </c>
      <c r="X21" s="55"/>
      <c r="Y21" s="55"/>
      <c r="Z21" s="55"/>
      <c r="AA21" s="55"/>
    </row>
    <row r="22" spans="1:27" s="13" customFormat="1">
      <c r="A22" s="55" t="s">
        <v>25</v>
      </c>
      <c r="B22" s="55">
        <v>6</v>
      </c>
      <c r="C22" s="55" t="s">
        <v>2068</v>
      </c>
      <c r="D22" s="55">
        <v>145387264</v>
      </c>
      <c r="E22" s="55">
        <v>145387264</v>
      </c>
      <c r="F22" s="55">
        <v>395</v>
      </c>
      <c r="G22" s="55">
        <v>2</v>
      </c>
      <c r="H22" s="55">
        <v>0</v>
      </c>
      <c r="I22" s="55">
        <v>7764</v>
      </c>
      <c r="J22" s="55">
        <v>997</v>
      </c>
      <c r="K22" s="55">
        <v>1473</v>
      </c>
      <c r="L22" s="55">
        <v>5565.25</v>
      </c>
      <c r="M22" s="55">
        <v>26124.1209289789</v>
      </c>
      <c r="N22" s="55">
        <v>39.514757457529797</v>
      </c>
      <c r="O22" s="55">
        <v>1182863</v>
      </c>
      <c r="P22" s="55">
        <v>122.91132954534901</v>
      </c>
      <c r="Q22" s="55">
        <v>44.992946370762297</v>
      </c>
      <c r="R22" s="55" t="b">
        <v>1</v>
      </c>
      <c r="S22" s="55">
        <v>256</v>
      </c>
      <c r="T22" s="55">
        <v>567919</v>
      </c>
      <c r="U22" s="55">
        <v>35.983360232114798</v>
      </c>
      <c r="V22" s="55" t="s">
        <v>2114</v>
      </c>
      <c r="W22" s="55"/>
      <c r="X22" s="55" t="s">
        <v>2361</v>
      </c>
      <c r="Y22" s="55" t="s">
        <v>2503</v>
      </c>
      <c r="Z22" s="55"/>
      <c r="AA22" s="55"/>
    </row>
    <row r="23" spans="1:27" s="13" customFormat="1">
      <c r="A23" s="55" t="s">
        <v>26</v>
      </c>
      <c r="B23" s="55">
        <v>2.1800000000000002</v>
      </c>
      <c r="C23" s="55" t="s">
        <v>2067</v>
      </c>
      <c r="D23" s="55">
        <v>64074394</v>
      </c>
      <c r="E23" s="55">
        <v>55094030</v>
      </c>
      <c r="F23" s="55">
        <v>2261</v>
      </c>
      <c r="G23" s="55">
        <v>71</v>
      </c>
      <c r="H23" s="55">
        <v>0</v>
      </c>
      <c r="I23" s="55">
        <v>16335</v>
      </c>
      <c r="J23" s="55">
        <v>1548</v>
      </c>
      <c r="K23" s="55">
        <v>0</v>
      </c>
      <c r="L23" s="55">
        <v>13995.25</v>
      </c>
      <c r="M23" s="55">
        <v>3936.623497258</v>
      </c>
      <c r="N23" s="55">
        <v>19.468779046363402</v>
      </c>
      <c r="O23" s="55">
        <v>3134598</v>
      </c>
      <c r="P23" s="55">
        <v>17.576107047857501</v>
      </c>
      <c r="Q23" s="55">
        <v>19.690445075821</v>
      </c>
      <c r="R23" s="55" t="b">
        <v>0</v>
      </c>
      <c r="S23" s="55">
        <v>87</v>
      </c>
      <c r="T23" s="55">
        <v>736487.28735632205</v>
      </c>
      <c r="U23" s="55">
        <v>15.415977595734599</v>
      </c>
      <c r="V23" s="55" t="s">
        <v>2115</v>
      </c>
      <c r="W23" s="55" t="s">
        <v>2207</v>
      </c>
      <c r="X23" s="55" t="s">
        <v>2362</v>
      </c>
      <c r="Y23" s="55" t="s">
        <v>2504</v>
      </c>
      <c r="Z23" s="55"/>
      <c r="AA23" s="55"/>
    </row>
    <row r="24" spans="1:27" s="13" customFormat="1">
      <c r="A24" s="55" t="s">
        <v>27</v>
      </c>
      <c r="B24" s="55">
        <v>0.57999999999999996</v>
      </c>
      <c r="C24" s="55" t="s">
        <v>2068</v>
      </c>
      <c r="D24" s="55">
        <v>84746904</v>
      </c>
      <c r="E24" s="55">
        <v>38519008</v>
      </c>
      <c r="F24" s="55">
        <v>687</v>
      </c>
      <c r="G24" s="55">
        <v>0</v>
      </c>
      <c r="H24" s="55">
        <v>0</v>
      </c>
      <c r="I24" s="55">
        <v>11325</v>
      </c>
      <c r="J24" s="55">
        <v>1178.4000000000001</v>
      </c>
      <c r="K24" s="55">
        <v>1680</v>
      </c>
      <c r="L24" s="55">
        <v>8289.2999999999993</v>
      </c>
      <c r="M24" s="55">
        <v>4646.8348352695602</v>
      </c>
      <c r="N24" s="55">
        <v>8.6522483714415905</v>
      </c>
      <c r="O24" s="55">
        <v>1386070</v>
      </c>
      <c r="P24" s="55">
        <v>27.790088523667599</v>
      </c>
      <c r="Q24" s="55">
        <v>0</v>
      </c>
      <c r="R24" s="55" t="b">
        <v>0</v>
      </c>
      <c r="S24" s="55"/>
      <c r="T24" s="55"/>
      <c r="U24" s="55"/>
      <c r="V24" s="55"/>
      <c r="W24" s="55"/>
      <c r="X24" s="55"/>
      <c r="Y24" s="55"/>
      <c r="Z24" s="55"/>
      <c r="AA24" s="55"/>
    </row>
    <row r="25" spans="1:27" s="13" customFormat="1">
      <c r="A25" s="55" t="s">
        <v>28</v>
      </c>
      <c r="B25" s="55">
        <v>0.96</v>
      </c>
      <c r="C25" s="55" t="s">
        <v>2068</v>
      </c>
      <c r="D25" s="55">
        <v>204355076</v>
      </c>
      <c r="E25" s="55">
        <v>146658577</v>
      </c>
      <c r="F25" s="55">
        <v>2638</v>
      </c>
      <c r="G25" s="55">
        <v>2</v>
      </c>
      <c r="H25" s="55">
        <v>2</v>
      </c>
      <c r="I25" s="55">
        <v>31175</v>
      </c>
      <c r="J25" s="55">
        <v>3671</v>
      </c>
      <c r="K25" s="55">
        <v>0</v>
      </c>
      <c r="L25" s="55">
        <v>26796.5</v>
      </c>
      <c r="M25" s="55">
        <v>5473.0497266434004</v>
      </c>
      <c r="N25" s="55">
        <v>8.4202286347061506</v>
      </c>
      <c r="O25" s="55">
        <v>5717697</v>
      </c>
      <c r="P25" s="55">
        <v>25.649938602902498</v>
      </c>
      <c r="Q25" s="55">
        <v>2.1348180486175798</v>
      </c>
      <c r="R25" s="55" t="b">
        <v>1</v>
      </c>
      <c r="S25" s="55">
        <v>87</v>
      </c>
      <c r="T25" s="55">
        <v>2348908.9195402302</v>
      </c>
      <c r="U25" s="55">
        <v>3.82844350411533</v>
      </c>
      <c r="V25" s="55" t="s">
        <v>2116</v>
      </c>
      <c r="W25" s="55" t="s">
        <v>2208</v>
      </c>
      <c r="X25" s="55" t="s">
        <v>2363</v>
      </c>
      <c r="Y25" s="55" t="s">
        <v>2505</v>
      </c>
      <c r="Z25" s="55"/>
      <c r="AA25" s="55"/>
    </row>
    <row r="26" spans="1:27" s="13" customFormat="1">
      <c r="A26" s="55" t="s">
        <v>29</v>
      </c>
      <c r="B26" s="55">
        <v>4.8099999999999996</v>
      </c>
      <c r="C26" s="55" t="s">
        <v>2067</v>
      </c>
      <c r="D26" s="55">
        <v>55936000</v>
      </c>
      <c r="E26" s="55">
        <v>55936000</v>
      </c>
      <c r="F26" s="55">
        <v>3736</v>
      </c>
      <c r="G26" s="55">
        <v>256</v>
      </c>
      <c r="H26" s="55">
        <v>0</v>
      </c>
      <c r="I26" s="55">
        <v>7461</v>
      </c>
      <c r="J26" s="55">
        <v>1070</v>
      </c>
      <c r="K26" s="55">
        <v>207</v>
      </c>
      <c r="L26" s="55">
        <v>7241</v>
      </c>
      <c r="M26" s="55">
        <v>7724.8998757077798</v>
      </c>
      <c r="N26" s="55">
        <v>52.843056483671397</v>
      </c>
      <c r="O26" s="55">
        <v>2131005</v>
      </c>
      <c r="P26" s="55">
        <v>26.248647938413999</v>
      </c>
      <c r="Q26" s="55">
        <v>37.7128423230211</v>
      </c>
      <c r="R26" s="55" t="b">
        <v>1</v>
      </c>
      <c r="S26" s="55">
        <v>1228.5999999999999</v>
      </c>
      <c r="T26" s="55">
        <v>45528.243529220301</v>
      </c>
      <c r="U26" s="55">
        <v>26.521445124407901</v>
      </c>
      <c r="V26" s="55"/>
      <c r="W26" s="55"/>
      <c r="X26" s="55" t="s">
        <v>2364</v>
      </c>
      <c r="Y26" s="55"/>
      <c r="Z26" s="55"/>
      <c r="AA26" s="55"/>
    </row>
    <row r="27" spans="1:27" s="13" customFormat="1">
      <c r="A27" s="55" t="s">
        <v>30</v>
      </c>
      <c r="B27" s="55">
        <v>6</v>
      </c>
      <c r="C27" s="55" t="s">
        <v>2068</v>
      </c>
      <c r="D27" s="55">
        <v>165785224</v>
      </c>
      <c r="E27" s="55">
        <v>165785224</v>
      </c>
      <c r="F27" s="55">
        <v>3050</v>
      </c>
      <c r="G27" s="55">
        <v>122</v>
      </c>
      <c r="H27" s="55">
        <v>5</v>
      </c>
      <c r="I27" s="55">
        <v>32408</v>
      </c>
      <c r="J27" s="55">
        <v>4117</v>
      </c>
      <c r="K27" s="55">
        <v>3376</v>
      </c>
      <c r="L27" s="55">
        <v>25659.75</v>
      </c>
      <c r="M27" s="55">
        <v>6460.9056596420496</v>
      </c>
      <c r="N27" s="55">
        <v>37.064840205768199</v>
      </c>
      <c r="O27" s="55">
        <v>6202637</v>
      </c>
      <c r="P27" s="55">
        <v>26.728184157802598</v>
      </c>
      <c r="Q27" s="55">
        <v>78.079086447334703</v>
      </c>
      <c r="R27" s="55" t="b">
        <v>1</v>
      </c>
      <c r="S27" s="55">
        <v>95</v>
      </c>
      <c r="T27" s="55">
        <v>1745107.62105263</v>
      </c>
      <c r="U27" s="55">
        <v>33.397240185590299</v>
      </c>
      <c r="V27" s="55"/>
      <c r="W27" s="55" t="s">
        <v>453</v>
      </c>
      <c r="X27" s="55" t="s">
        <v>2365</v>
      </c>
      <c r="Y27" s="55" t="s">
        <v>1821</v>
      </c>
      <c r="Z27" s="55"/>
      <c r="AA27" s="55"/>
    </row>
    <row r="28" spans="1:27" s="13" customFormat="1">
      <c r="A28" s="55" t="s">
        <v>31</v>
      </c>
      <c r="B28" s="55">
        <v>0.57999999999999996</v>
      </c>
      <c r="C28" s="55" t="s">
        <v>2067</v>
      </c>
      <c r="D28" s="55">
        <v>46537026</v>
      </c>
      <c r="E28" s="55">
        <v>28019337</v>
      </c>
      <c r="F28" s="55">
        <v>621</v>
      </c>
      <c r="G28" s="55">
        <v>2</v>
      </c>
      <c r="H28" s="55">
        <v>0</v>
      </c>
      <c r="I28" s="55">
        <v>9716</v>
      </c>
      <c r="J28" s="55">
        <v>1253</v>
      </c>
      <c r="K28" s="55">
        <v>0</v>
      </c>
      <c r="L28" s="55">
        <v>8382.5</v>
      </c>
      <c r="M28" s="55">
        <v>3342.5991052788499</v>
      </c>
      <c r="N28" s="55">
        <v>4.7407894428876496</v>
      </c>
      <c r="O28" s="55">
        <v>1284448</v>
      </c>
      <c r="P28" s="55">
        <v>21.814302330651</v>
      </c>
      <c r="Q28" s="55">
        <v>0</v>
      </c>
      <c r="R28" s="55" t="b">
        <v>1</v>
      </c>
      <c r="S28" s="55">
        <v>116</v>
      </c>
      <c r="T28" s="55">
        <v>401181.25862068997</v>
      </c>
      <c r="U28" s="55">
        <v>5.6636158633179097</v>
      </c>
      <c r="V28" s="55" t="s">
        <v>2117</v>
      </c>
      <c r="W28" s="55" t="s">
        <v>240</v>
      </c>
      <c r="X28" s="55" t="s">
        <v>2366</v>
      </c>
      <c r="Y28" s="55" t="s">
        <v>2506</v>
      </c>
      <c r="Z28" s="55"/>
      <c r="AA28" s="55"/>
    </row>
    <row r="29" spans="1:27" s="13" customFormat="1">
      <c r="A29" s="55" t="s">
        <v>32</v>
      </c>
      <c r="B29" s="55">
        <v>1.52</v>
      </c>
      <c r="C29" s="55" t="s">
        <v>2066</v>
      </c>
      <c r="D29" s="55">
        <v>59123743</v>
      </c>
      <c r="E29" s="55">
        <v>40227440</v>
      </c>
      <c r="F29" s="55">
        <v>2189</v>
      </c>
      <c r="G29" s="55">
        <v>11</v>
      </c>
      <c r="H29" s="55">
        <v>18</v>
      </c>
      <c r="I29" s="55">
        <v>4104</v>
      </c>
      <c r="J29" s="55">
        <v>781</v>
      </c>
      <c r="K29" s="55">
        <v>13.9</v>
      </c>
      <c r="L29" s="55">
        <v>4221.3249999999998</v>
      </c>
      <c r="M29" s="55">
        <v>9529.5766139778407</v>
      </c>
      <c r="N29" s="55">
        <v>15.3619633442169</v>
      </c>
      <c r="O29" s="55">
        <v>2263247</v>
      </c>
      <c r="P29" s="55">
        <v>17.7742155407695</v>
      </c>
      <c r="Q29" s="55">
        <v>14.3766916096163</v>
      </c>
      <c r="R29" s="55" t="b">
        <v>1</v>
      </c>
      <c r="S29" s="55">
        <v>292</v>
      </c>
      <c r="T29" s="55">
        <v>202478.571917808</v>
      </c>
      <c r="U29" s="55">
        <v>4.5269337505156599</v>
      </c>
      <c r="V29" s="55"/>
      <c r="W29" s="55"/>
      <c r="X29" s="55"/>
      <c r="Y29" s="55"/>
      <c r="Z29" s="55"/>
      <c r="AA29" s="55"/>
    </row>
    <row r="30" spans="1:27" s="13" customFormat="1">
      <c r="A30" s="55" t="s">
        <v>33</v>
      </c>
      <c r="B30" s="55">
        <v>1.89</v>
      </c>
      <c r="C30" s="55" t="s">
        <v>2069</v>
      </c>
      <c r="D30" s="55">
        <v>33748220</v>
      </c>
      <c r="E30" s="55">
        <v>27673540.399999999</v>
      </c>
      <c r="F30" s="55">
        <v>1790</v>
      </c>
      <c r="G30" s="55">
        <v>28</v>
      </c>
      <c r="H30" s="55">
        <v>0</v>
      </c>
      <c r="I30" s="55">
        <v>2023</v>
      </c>
      <c r="J30" s="55">
        <v>865</v>
      </c>
      <c r="K30" s="55">
        <v>0</v>
      </c>
      <c r="L30" s="55">
        <v>2620.5</v>
      </c>
      <c r="M30" s="55">
        <v>10560.404655600099</v>
      </c>
      <c r="N30" s="55">
        <v>14.2211732113386</v>
      </c>
      <c r="O30" s="55">
        <v>1927731</v>
      </c>
      <c r="P30" s="55">
        <v>14.3554989778138</v>
      </c>
      <c r="Q30" s="55">
        <v>28.383648095335499</v>
      </c>
      <c r="R30" s="55" t="b">
        <v>1</v>
      </c>
      <c r="S30" s="55">
        <v>1005</v>
      </c>
      <c r="T30" s="55">
        <v>33580.3184079602</v>
      </c>
      <c r="U30" s="55">
        <v>0</v>
      </c>
      <c r="V30" s="55"/>
      <c r="W30" s="55"/>
      <c r="X30" s="55" t="s">
        <v>2367</v>
      </c>
      <c r="Y30" s="55" t="s">
        <v>2507</v>
      </c>
      <c r="Z30" s="55"/>
      <c r="AA30" s="55"/>
    </row>
    <row r="31" spans="1:27" s="13" customFormat="1">
      <c r="A31" s="55" t="s">
        <v>34</v>
      </c>
      <c r="B31" s="55">
        <v>0</v>
      </c>
      <c r="C31" s="55" t="s">
        <v>2066</v>
      </c>
      <c r="D31" s="55">
        <v>173228</v>
      </c>
      <c r="E31" s="55">
        <v>173228</v>
      </c>
      <c r="F31" s="55">
        <v>0</v>
      </c>
      <c r="G31" s="55">
        <v>0</v>
      </c>
      <c r="H31" s="55">
        <v>0</v>
      </c>
      <c r="I31" s="55">
        <v>2984</v>
      </c>
      <c r="J31" s="55">
        <v>157</v>
      </c>
      <c r="K31" s="55">
        <v>0</v>
      </c>
      <c r="L31" s="55">
        <v>2355.75</v>
      </c>
      <c r="M31" s="55">
        <v>73.534118645866499</v>
      </c>
      <c r="N31" s="55">
        <v>0</v>
      </c>
      <c r="O31" s="55">
        <v>165800</v>
      </c>
      <c r="P31" s="55">
        <v>1.0448009650180901</v>
      </c>
      <c r="Q31" s="55">
        <v>0</v>
      </c>
      <c r="R31" s="55" t="b">
        <v>0</v>
      </c>
      <c r="S31" s="55"/>
      <c r="T31" s="55"/>
      <c r="U31" s="55"/>
      <c r="V31" s="55" t="s">
        <v>2118</v>
      </c>
      <c r="W31" s="55" t="s">
        <v>2209</v>
      </c>
      <c r="X31" s="55" t="s">
        <v>2368</v>
      </c>
      <c r="Y31" s="55"/>
      <c r="Z31" s="55"/>
      <c r="AA31" s="55"/>
    </row>
    <row r="32" spans="1:27" s="13" customFormat="1">
      <c r="A32" s="55" t="s">
        <v>35</v>
      </c>
      <c r="B32" s="55">
        <v>5.52</v>
      </c>
      <c r="C32" s="55" t="s">
        <v>2068</v>
      </c>
      <c r="D32" s="55">
        <v>205665662.30000001</v>
      </c>
      <c r="E32" s="55">
        <v>205665662.30000001</v>
      </c>
      <c r="F32" s="55">
        <v>4017</v>
      </c>
      <c r="G32" s="55">
        <v>24</v>
      </c>
      <c r="H32" s="55">
        <v>7</v>
      </c>
      <c r="I32" s="55">
        <v>10820</v>
      </c>
      <c r="J32" s="55">
        <v>4501</v>
      </c>
      <c r="K32" s="55">
        <v>282</v>
      </c>
      <c r="L32" s="55">
        <v>12296.5</v>
      </c>
      <c r="M32" s="55">
        <v>16725.544854226799</v>
      </c>
      <c r="N32" s="55">
        <v>32.2378445150297</v>
      </c>
      <c r="O32" s="55">
        <v>8499923</v>
      </c>
      <c r="P32" s="55">
        <v>24.196179459507999</v>
      </c>
      <c r="Q32" s="55">
        <v>30.155903385420601</v>
      </c>
      <c r="R32" s="55" t="b">
        <v>1</v>
      </c>
      <c r="S32" s="55">
        <v>140</v>
      </c>
      <c r="T32" s="55">
        <v>1469040.4450000001</v>
      </c>
      <c r="U32" s="55">
        <v>22.822546535908302</v>
      </c>
      <c r="V32" s="55"/>
      <c r="W32" s="55" t="s">
        <v>2210</v>
      </c>
      <c r="X32" s="55" t="s">
        <v>2369</v>
      </c>
      <c r="Y32" s="55"/>
      <c r="Z32" s="55"/>
      <c r="AA32" s="55"/>
    </row>
    <row r="33" spans="1:27" s="13" customFormat="1">
      <c r="A33" s="55" t="s">
        <v>36</v>
      </c>
      <c r="B33" s="55">
        <v>3.33</v>
      </c>
      <c r="C33" s="55" t="s">
        <v>2067</v>
      </c>
      <c r="D33" s="55">
        <v>18750298.399999999</v>
      </c>
      <c r="E33" s="55">
        <v>18750298.399999999</v>
      </c>
      <c r="F33" s="55">
        <v>394</v>
      </c>
      <c r="G33" s="55">
        <v>1</v>
      </c>
      <c r="H33" s="55">
        <v>0</v>
      </c>
      <c r="I33" s="55">
        <v>3777.38</v>
      </c>
      <c r="J33" s="55">
        <v>594</v>
      </c>
      <c r="K33" s="55">
        <v>1417</v>
      </c>
      <c r="L33" s="55">
        <v>2314.5349999999999</v>
      </c>
      <c r="M33" s="55">
        <v>8101.1081707556796</v>
      </c>
      <c r="N33" s="55">
        <v>62.637814078019403</v>
      </c>
      <c r="O33" s="55">
        <v>947057</v>
      </c>
      <c r="P33" s="55">
        <v>19.798489848023902</v>
      </c>
      <c r="Q33" s="55">
        <v>65.532919176464205</v>
      </c>
      <c r="R33" s="55" t="b">
        <v>0</v>
      </c>
      <c r="S33" s="55"/>
      <c r="T33" s="55"/>
      <c r="U33" s="55"/>
      <c r="V33" s="55"/>
      <c r="W33" s="55"/>
      <c r="X33" s="55"/>
      <c r="Y33" s="55"/>
      <c r="Z33" s="55"/>
      <c r="AA33" s="55"/>
    </row>
    <row r="34" spans="1:27" s="13" customFormat="1">
      <c r="A34" s="55" t="s">
        <v>37</v>
      </c>
      <c r="B34" s="55">
        <v>0.19</v>
      </c>
      <c r="C34" s="55" t="s">
        <v>2068</v>
      </c>
      <c r="D34" s="55">
        <v>135210813</v>
      </c>
      <c r="E34" s="55">
        <v>6946000</v>
      </c>
      <c r="F34" s="55">
        <v>5800</v>
      </c>
      <c r="G34" s="55">
        <v>18</v>
      </c>
      <c r="H34" s="55">
        <v>0</v>
      </c>
      <c r="I34" s="55">
        <v>18738</v>
      </c>
      <c r="J34" s="55">
        <v>2447</v>
      </c>
      <c r="K34" s="55">
        <v>1037</v>
      </c>
      <c r="L34" s="55">
        <v>16565.5</v>
      </c>
      <c r="M34" s="55">
        <v>419.30518245751699</v>
      </c>
      <c r="N34" s="55">
        <v>0</v>
      </c>
      <c r="O34" s="55">
        <v>6237005</v>
      </c>
      <c r="P34" s="55">
        <v>1.11367555421232</v>
      </c>
      <c r="Q34" s="55">
        <v>0</v>
      </c>
      <c r="R34" s="55" t="b">
        <v>1</v>
      </c>
      <c r="S34" s="55">
        <v>1378.79</v>
      </c>
      <c r="T34" s="55">
        <v>98064.834383771304</v>
      </c>
      <c r="U34" s="55">
        <v>2.8513485841644601</v>
      </c>
      <c r="V34" s="55"/>
      <c r="W34" s="55"/>
      <c r="X34" s="55"/>
      <c r="Y34" s="55"/>
      <c r="Z34" s="55"/>
      <c r="AA34" s="55"/>
    </row>
    <row r="35" spans="1:27" s="13" customFormat="1">
      <c r="A35" s="55" t="s">
        <v>38</v>
      </c>
      <c r="B35" s="55">
        <v>4</v>
      </c>
      <c r="C35" s="55" t="s">
        <v>2066</v>
      </c>
      <c r="D35" s="55">
        <v>16125000</v>
      </c>
      <c r="E35" s="55">
        <v>16125000</v>
      </c>
      <c r="F35" s="55">
        <v>448</v>
      </c>
      <c r="G35" s="55">
        <v>12</v>
      </c>
      <c r="H35" s="55">
        <v>0</v>
      </c>
      <c r="I35" s="55">
        <v>2134</v>
      </c>
      <c r="J35" s="55">
        <v>406</v>
      </c>
      <c r="K35" s="55">
        <v>135</v>
      </c>
      <c r="L35" s="55">
        <v>1918.75</v>
      </c>
      <c r="M35" s="55">
        <v>8403.9087947882708</v>
      </c>
      <c r="N35" s="55">
        <v>64.0249511134421</v>
      </c>
      <c r="O35" s="55">
        <v>1100000</v>
      </c>
      <c r="P35" s="55">
        <v>14.659090909090899</v>
      </c>
      <c r="Q35" s="55">
        <v>50.876769327933999</v>
      </c>
      <c r="R35" s="55" t="b">
        <v>1</v>
      </c>
      <c r="S35" s="55">
        <v>420</v>
      </c>
      <c r="T35" s="55">
        <v>38392.857142857101</v>
      </c>
      <c r="U35" s="55">
        <v>95.816062428240599</v>
      </c>
      <c r="V35" s="55" t="s">
        <v>2119</v>
      </c>
      <c r="W35" s="55" t="s">
        <v>2211</v>
      </c>
      <c r="X35" s="55" t="s">
        <v>2370</v>
      </c>
      <c r="Y35" s="55" t="s">
        <v>654</v>
      </c>
      <c r="Z35" s="55"/>
      <c r="AA35" s="55"/>
    </row>
    <row r="36" spans="1:27" s="13" customFormat="1">
      <c r="A36" s="55" t="s">
        <v>39</v>
      </c>
      <c r="B36" s="55">
        <v>2.85</v>
      </c>
      <c r="C36" s="55" t="s">
        <v>2066</v>
      </c>
      <c r="D36" s="55">
        <v>354896000</v>
      </c>
      <c r="E36" s="55">
        <v>327708300</v>
      </c>
      <c r="F36" s="55">
        <v>7289</v>
      </c>
      <c r="G36" s="55">
        <v>0</v>
      </c>
      <c r="H36" s="55">
        <v>0</v>
      </c>
      <c r="I36" s="55">
        <v>22307</v>
      </c>
      <c r="J36" s="55">
        <v>4987</v>
      </c>
      <c r="K36" s="55">
        <v>0</v>
      </c>
      <c r="L36" s="55">
        <v>22292.75</v>
      </c>
      <c r="M36" s="55">
        <v>14700.218680961299</v>
      </c>
      <c r="N36" s="55">
        <v>39.050720073302202</v>
      </c>
      <c r="O36" s="55">
        <v>7447876</v>
      </c>
      <c r="P36" s="55">
        <v>44.000235771916699</v>
      </c>
      <c r="Q36" s="55">
        <v>23.2401342372908</v>
      </c>
      <c r="R36" s="55" t="b">
        <v>1</v>
      </c>
      <c r="S36" s="55">
        <v>224</v>
      </c>
      <c r="T36" s="55">
        <v>1584357.1428571399</v>
      </c>
      <c r="U36" s="55">
        <v>10.9263032646687</v>
      </c>
      <c r="V36" s="55"/>
      <c r="W36" s="55"/>
      <c r="X36" s="55"/>
      <c r="Y36" s="55"/>
      <c r="Z36" s="55"/>
      <c r="AA36" s="55"/>
    </row>
    <row r="37" spans="1:27" s="13" customFormat="1">
      <c r="A37" s="55" t="s">
        <v>40</v>
      </c>
      <c r="B37" s="55">
        <v>4.7300000000000004</v>
      </c>
      <c r="C37" s="55" t="s">
        <v>2068</v>
      </c>
      <c r="D37" s="55">
        <v>72021180</v>
      </c>
      <c r="E37" s="55">
        <v>72021180</v>
      </c>
      <c r="F37" s="55">
        <v>1010</v>
      </c>
      <c r="G37" s="55">
        <v>0</v>
      </c>
      <c r="H37" s="55">
        <v>0</v>
      </c>
      <c r="I37" s="55">
        <v>13947</v>
      </c>
      <c r="J37" s="55">
        <v>1867</v>
      </c>
      <c r="K37" s="55">
        <v>429</v>
      </c>
      <c r="L37" s="55">
        <v>11791.25</v>
      </c>
      <c r="M37" s="55">
        <v>6108.0190819463596</v>
      </c>
      <c r="N37" s="55">
        <v>25.074366727534599</v>
      </c>
      <c r="O37" s="55">
        <v>5391318</v>
      </c>
      <c r="P37" s="55">
        <v>13.358733430304101</v>
      </c>
      <c r="Q37" s="55">
        <v>34.638874601469098</v>
      </c>
      <c r="R37" s="55" t="b">
        <v>1</v>
      </c>
      <c r="S37" s="55">
        <v>22</v>
      </c>
      <c r="T37" s="55">
        <v>3273690</v>
      </c>
      <c r="U37" s="55">
        <v>15.8943405455927</v>
      </c>
      <c r="V37" s="55"/>
      <c r="W37" s="55" t="s">
        <v>2212</v>
      </c>
      <c r="X37" s="55" t="s">
        <v>2371</v>
      </c>
      <c r="Y37" s="55"/>
      <c r="Z37" s="55"/>
      <c r="AA37" s="55"/>
    </row>
    <row r="38" spans="1:27" s="13" customFormat="1">
      <c r="A38" s="55" t="s">
        <v>41</v>
      </c>
      <c r="B38" s="55">
        <v>5</v>
      </c>
      <c r="C38" s="55" t="s">
        <v>2067</v>
      </c>
      <c r="D38" s="55">
        <v>63825344</v>
      </c>
      <c r="E38" s="55">
        <v>63825344</v>
      </c>
      <c r="F38" s="55">
        <v>2437</v>
      </c>
      <c r="G38" s="55">
        <v>4</v>
      </c>
      <c r="H38" s="55">
        <v>0</v>
      </c>
      <c r="I38" s="55">
        <v>2865</v>
      </c>
      <c r="J38" s="55">
        <v>962</v>
      </c>
      <c r="K38" s="55">
        <v>0</v>
      </c>
      <c r="L38" s="55">
        <v>3480.5</v>
      </c>
      <c r="M38" s="55">
        <v>18337.981324522301</v>
      </c>
      <c r="N38" s="55">
        <v>44.212881636947202</v>
      </c>
      <c r="O38" s="55">
        <v>2422000</v>
      </c>
      <c r="P38" s="55">
        <v>26.3523303055326</v>
      </c>
      <c r="Q38" s="55">
        <v>53.361265121395199</v>
      </c>
      <c r="R38" s="55" t="b">
        <v>1</v>
      </c>
      <c r="S38" s="55">
        <v>345</v>
      </c>
      <c r="T38" s="55">
        <v>185000.997101449</v>
      </c>
      <c r="U38" s="55">
        <v>35.744715694059998</v>
      </c>
      <c r="V38" s="55"/>
      <c r="W38" s="55" t="s">
        <v>2213</v>
      </c>
      <c r="X38" s="55" t="s">
        <v>2372</v>
      </c>
      <c r="Y38" s="55" t="s">
        <v>2508</v>
      </c>
      <c r="Z38" s="55"/>
      <c r="AA38" s="55"/>
    </row>
    <row r="39" spans="1:27" s="13" customFormat="1">
      <c r="A39" s="55" t="s">
        <v>42</v>
      </c>
      <c r="B39" s="55">
        <v>0</v>
      </c>
      <c r="C39" s="55"/>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s="13" customFormat="1">
      <c r="A40" s="55" t="s">
        <v>43</v>
      </c>
      <c r="B40" s="55">
        <v>4.59</v>
      </c>
      <c r="C40" s="55" t="s">
        <v>2067</v>
      </c>
      <c r="D40" s="55">
        <v>162318830</v>
      </c>
      <c r="E40" s="55">
        <v>139118830</v>
      </c>
      <c r="F40" s="55">
        <v>4838</v>
      </c>
      <c r="G40" s="55">
        <v>1</v>
      </c>
      <c r="H40" s="55">
        <v>0</v>
      </c>
      <c r="I40" s="55">
        <v>8332</v>
      </c>
      <c r="J40" s="55">
        <v>2482</v>
      </c>
      <c r="K40" s="55">
        <v>94</v>
      </c>
      <c r="L40" s="55">
        <v>9249.75</v>
      </c>
      <c r="M40" s="55">
        <v>15040.280007567801</v>
      </c>
      <c r="N40" s="55">
        <v>38.9641729828625</v>
      </c>
      <c r="O40" s="55">
        <v>4135748</v>
      </c>
      <c r="P40" s="55">
        <v>33.638130272927697</v>
      </c>
      <c r="Q40" s="55">
        <v>38.574597632278</v>
      </c>
      <c r="R40" s="55" t="b">
        <v>1</v>
      </c>
      <c r="S40" s="55">
        <v>890</v>
      </c>
      <c r="T40" s="55">
        <v>182380.70786516901</v>
      </c>
      <c r="U40" s="55">
        <v>22.5541151772508</v>
      </c>
      <c r="V40" s="55"/>
      <c r="W40" s="55"/>
      <c r="X40" s="55"/>
      <c r="Y40" s="55"/>
      <c r="Z40" s="55"/>
      <c r="AA40" s="55"/>
    </row>
    <row r="41" spans="1:27" s="13" customFormat="1">
      <c r="A41" s="55" t="s">
        <v>44</v>
      </c>
      <c r="B41" s="55">
        <v>0.41</v>
      </c>
      <c r="C41" s="55" t="s">
        <v>2069</v>
      </c>
      <c r="D41" s="55">
        <v>2071623</v>
      </c>
      <c r="E41" s="55">
        <v>2071623</v>
      </c>
      <c r="F41" s="55">
        <v>150</v>
      </c>
      <c r="G41" s="55">
        <v>0</v>
      </c>
      <c r="H41" s="55">
        <v>0</v>
      </c>
      <c r="I41" s="55">
        <v>325</v>
      </c>
      <c r="J41" s="55">
        <v>108</v>
      </c>
      <c r="K41" s="55">
        <v>0</v>
      </c>
      <c r="L41" s="55">
        <v>362.25</v>
      </c>
      <c r="M41" s="55">
        <v>5718.7660455486503</v>
      </c>
      <c r="N41" s="55">
        <v>9.2410430544442796</v>
      </c>
      <c r="O41" s="55">
        <v>152347</v>
      </c>
      <c r="P41" s="55">
        <v>13.5980557542978</v>
      </c>
      <c r="Q41" s="55">
        <v>0</v>
      </c>
      <c r="R41" s="55" t="b">
        <v>1</v>
      </c>
      <c r="S41" s="55">
        <v>28.446000000000002</v>
      </c>
      <c r="T41" s="55">
        <v>72826.513393798799</v>
      </c>
      <c r="U41" s="55">
        <v>0</v>
      </c>
      <c r="V41" s="55"/>
      <c r="W41" s="55" t="s">
        <v>2214</v>
      </c>
      <c r="X41" s="55" t="s">
        <v>2373</v>
      </c>
      <c r="Y41" s="55" t="s">
        <v>2509</v>
      </c>
      <c r="Z41" s="55"/>
      <c r="AA41" s="55"/>
    </row>
    <row r="42" spans="1:27" s="13" customFormat="1">
      <c r="A42" s="55" t="s">
        <v>45</v>
      </c>
      <c r="B42" s="55">
        <v>5</v>
      </c>
      <c r="C42" s="55" t="s">
        <v>2067</v>
      </c>
      <c r="D42" s="55">
        <v>57223629.043980002</v>
      </c>
      <c r="E42" s="55">
        <v>34564007.111628003</v>
      </c>
      <c r="F42" s="55">
        <v>1561</v>
      </c>
      <c r="G42" s="55">
        <v>7</v>
      </c>
      <c r="H42" s="55">
        <v>0</v>
      </c>
      <c r="I42" s="55">
        <v>2277</v>
      </c>
      <c r="J42" s="55">
        <v>782</v>
      </c>
      <c r="K42" s="55">
        <v>0</v>
      </c>
      <c r="L42" s="55">
        <v>2686.25</v>
      </c>
      <c r="M42" s="55">
        <v>12867</v>
      </c>
      <c r="N42" s="55">
        <v>39.479886124958597</v>
      </c>
      <c r="O42" s="55">
        <v>2034519</v>
      </c>
      <c r="P42" s="55">
        <v>16.988785593434201</v>
      </c>
      <c r="Q42" s="55">
        <v>31.775746165229599</v>
      </c>
      <c r="R42" s="55" t="b">
        <v>1</v>
      </c>
      <c r="S42" s="55">
        <v>38.696643000000002</v>
      </c>
      <c r="T42" s="55">
        <v>1478775.02639118</v>
      </c>
      <c r="U42" s="55">
        <v>47.417938254175297</v>
      </c>
      <c r="V42" s="55" t="s">
        <v>2120</v>
      </c>
      <c r="W42" s="55" t="s">
        <v>2215</v>
      </c>
      <c r="X42" s="55" t="s">
        <v>2374</v>
      </c>
      <c r="Y42" s="55" t="s">
        <v>2510</v>
      </c>
      <c r="Z42" s="55"/>
      <c r="AA42" s="55"/>
    </row>
    <row r="43" spans="1:27" s="13" customFormat="1">
      <c r="A43" s="55" t="s">
        <v>46</v>
      </c>
      <c r="B43" s="55">
        <v>5.96</v>
      </c>
      <c r="C43" s="55" t="s">
        <v>2068</v>
      </c>
      <c r="D43" s="55">
        <v>531650320</v>
      </c>
      <c r="E43" s="55">
        <v>368073118</v>
      </c>
      <c r="F43" s="55">
        <v>7504</v>
      </c>
      <c r="G43" s="55">
        <v>148</v>
      </c>
      <c r="H43" s="55">
        <v>0</v>
      </c>
      <c r="I43" s="55">
        <v>25373</v>
      </c>
      <c r="J43" s="55">
        <v>6522</v>
      </c>
      <c r="K43" s="55">
        <v>3012</v>
      </c>
      <c r="L43" s="55">
        <v>23575.25</v>
      </c>
      <c r="M43" s="55">
        <v>15612.6920393209</v>
      </c>
      <c r="N43" s="55">
        <v>41.668864865983998</v>
      </c>
      <c r="O43" s="55">
        <v>10823908</v>
      </c>
      <c r="P43" s="55">
        <v>34.0055660118323</v>
      </c>
      <c r="Q43" s="55">
        <v>39.798881680198797</v>
      </c>
      <c r="R43" s="55" t="b">
        <v>1</v>
      </c>
      <c r="S43" s="55">
        <v>2100</v>
      </c>
      <c r="T43" s="55">
        <v>253166.81904761901</v>
      </c>
      <c r="U43" s="55">
        <v>29.348090531308099</v>
      </c>
      <c r="V43" s="55" t="s">
        <v>2121</v>
      </c>
      <c r="W43" s="55" t="s">
        <v>2216</v>
      </c>
      <c r="X43" s="55" t="s">
        <v>2375</v>
      </c>
      <c r="Y43" s="55"/>
      <c r="Z43" s="55"/>
      <c r="AA43" s="55"/>
    </row>
    <row r="44" spans="1:27" s="13" customFormat="1">
      <c r="A44" s="55" t="s">
        <v>47</v>
      </c>
      <c r="B44" s="55">
        <v>0</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s="13" customFormat="1">
      <c r="A45" s="55" t="s">
        <v>48</v>
      </c>
      <c r="B45" s="55">
        <v>0</v>
      </c>
      <c r="C45" s="55" t="s">
        <v>2067</v>
      </c>
      <c r="D45" s="55">
        <v>28834487</v>
      </c>
      <c r="E45" s="55">
        <v>25633413</v>
      </c>
      <c r="F45" s="55">
        <v>1304</v>
      </c>
      <c r="G45" s="55">
        <v>8</v>
      </c>
      <c r="H45" s="55">
        <v>1</v>
      </c>
      <c r="I45" s="55">
        <v>2092</v>
      </c>
      <c r="J45" s="55">
        <v>584.5</v>
      </c>
      <c r="K45" s="55">
        <v>0</v>
      </c>
      <c r="L45" s="55">
        <v>2336.375</v>
      </c>
      <c r="M45" s="55">
        <v>10971.446364560499</v>
      </c>
      <c r="N45" s="55">
        <v>0</v>
      </c>
      <c r="O45" s="55">
        <v>1483170</v>
      </c>
      <c r="P45" s="55">
        <v>17.282855640284001</v>
      </c>
      <c r="Q45" s="55">
        <v>0</v>
      </c>
      <c r="R45" s="55" t="b">
        <v>0</v>
      </c>
      <c r="S45" s="55"/>
      <c r="T45" s="55"/>
      <c r="U45" s="55"/>
      <c r="V45" s="55" t="s">
        <v>2122</v>
      </c>
      <c r="W45" s="55"/>
      <c r="X45" s="55" t="s">
        <v>2376</v>
      </c>
      <c r="Y45" s="55"/>
      <c r="Z45" s="55"/>
      <c r="AA45" s="55"/>
    </row>
    <row r="46" spans="1:27" s="13" customFormat="1">
      <c r="A46" s="55" t="s">
        <v>49</v>
      </c>
      <c r="B46" s="55">
        <v>2.3199999999999998</v>
      </c>
      <c r="C46" s="55" t="s">
        <v>2067</v>
      </c>
      <c r="D46" s="55">
        <v>35888755.759999998</v>
      </c>
      <c r="E46" s="55">
        <v>35888755.759999998</v>
      </c>
      <c r="F46" s="55">
        <v>1928</v>
      </c>
      <c r="G46" s="55">
        <v>27</v>
      </c>
      <c r="H46" s="55">
        <v>34</v>
      </c>
      <c r="I46" s="55">
        <v>1995</v>
      </c>
      <c r="J46" s="55">
        <v>776</v>
      </c>
      <c r="K46" s="55">
        <v>0</v>
      </c>
      <c r="L46" s="55">
        <v>2601</v>
      </c>
      <c r="M46" s="55">
        <v>13798.060653594801</v>
      </c>
      <c r="N46" s="55">
        <v>10.132684475848601</v>
      </c>
      <c r="O46" s="55">
        <v>1609900</v>
      </c>
      <c r="P46" s="55">
        <v>22.292537275607199</v>
      </c>
      <c r="Q46" s="55">
        <v>20.595651570038601</v>
      </c>
      <c r="R46" s="55" t="b">
        <v>1</v>
      </c>
      <c r="S46" s="55">
        <v>630</v>
      </c>
      <c r="T46" s="55">
        <v>56966.278984126999</v>
      </c>
      <c r="U46" s="55">
        <v>10.979762856967399</v>
      </c>
      <c r="V46" s="55"/>
      <c r="W46" s="55"/>
      <c r="X46" s="55" t="s">
        <v>2377</v>
      </c>
      <c r="Y46" s="55"/>
      <c r="Z46" s="55"/>
      <c r="AA46" s="55"/>
    </row>
    <row r="47" spans="1:27" s="13" customFormat="1">
      <c r="A47" s="55" t="s">
        <v>50</v>
      </c>
      <c r="B47" s="55">
        <v>1.6</v>
      </c>
      <c r="C47" s="55" t="s">
        <v>2067</v>
      </c>
      <c r="D47" s="55">
        <v>476399520</v>
      </c>
      <c r="E47" s="55">
        <v>476399520</v>
      </c>
      <c r="F47" s="55">
        <v>7299</v>
      </c>
      <c r="G47" s="55">
        <v>160</v>
      </c>
      <c r="H47" s="55">
        <v>490</v>
      </c>
      <c r="I47" s="55">
        <v>21904</v>
      </c>
      <c r="J47" s="55">
        <v>10843.5</v>
      </c>
      <c r="K47" s="55">
        <v>47</v>
      </c>
      <c r="L47" s="55">
        <v>26880.125</v>
      </c>
      <c r="M47" s="55">
        <v>17723.114010816498</v>
      </c>
      <c r="N47" s="55">
        <v>4.9738816275231796</v>
      </c>
      <c r="O47" s="55">
        <v>15871721</v>
      </c>
      <c r="P47" s="55">
        <v>30.0156183440977</v>
      </c>
      <c r="Q47" s="55">
        <v>9.4814423283484501</v>
      </c>
      <c r="R47" s="55" t="b">
        <v>1</v>
      </c>
      <c r="S47" s="55">
        <v>2108.6999999999998</v>
      </c>
      <c r="T47" s="55">
        <v>225920.95603926599</v>
      </c>
      <c r="U47" s="55">
        <v>14.425945313019399</v>
      </c>
      <c r="V47" s="55" t="s">
        <v>2123</v>
      </c>
      <c r="W47" s="55" t="s">
        <v>2217</v>
      </c>
      <c r="X47" s="55" t="s">
        <v>2378</v>
      </c>
      <c r="Y47" s="55" t="s">
        <v>2511</v>
      </c>
      <c r="Z47" s="55"/>
      <c r="AA47" s="55"/>
    </row>
    <row r="48" spans="1:27" s="13" customFormat="1">
      <c r="A48" s="55" t="s">
        <v>50</v>
      </c>
      <c r="B48" s="55">
        <v>4.55</v>
      </c>
      <c r="C48" s="55" t="s">
        <v>2067</v>
      </c>
      <c r="D48" s="55">
        <v>378555320</v>
      </c>
      <c r="E48" s="55">
        <v>378555320</v>
      </c>
      <c r="F48" s="55">
        <v>7124</v>
      </c>
      <c r="G48" s="55">
        <v>35</v>
      </c>
      <c r="H48" s="55">
        <v>457</v>
      </c>
      <c r="I48" s="55">
        <v>23016</v>
      </c>
      <c r="J48" s="55">
        <v>9708</v>
      </c>
      <c r="K48" s="55">
        <v>0</v>
      </c>
      <c r="L48" s="55">
        <v>26789.75</v>
      </c>
      <c r="M48" s="55">
        <v>14130.602935824299</v>
      </c>
      <c r="N48" s="55">
        <v>24.235868119191402</v>
      </c>
      <c r="O48" s="55">
        <v>15778333</v>
      </c>
      <c r="P48" s="55">
        <v>23.9920985315749</v>
      </c>
      <c r="Q48" s="55">
        <v>27.6466628240772</v>
      </c>
      <c r="R48" s="55" t="b">
        <v>1</v>
      </c>
      <c r="S48" s="55">
        <v>2108.6999999999998</v>
      </c>
      <c r="T48" s="55">
        <v>179520.70944183599</v>
      </c>
      <c r="U48" s="55">
        <v>32.001372176597798</v>
      </c>
      <c r="V48" s="55" t="s">
        <v>2124</v>
      </c>
      <c r="W48" s="55" t="s">
        <v>2217</v>
      </c>
      <c r="X48" s="55" t="s">
        <v>2378</v>
      </c>
      <c r="Y48" s="55" t="s">
        <v>2511</v>
      </c>
      <c r="Z48" s="55"/>
      <c r="AA48" s="55"/>
    </row>
    <row r="49" spans="1:27" s="13" customFormat="1">
      <c r="A49" s="55" t="s">
        <v>50</v>
      </c>
      <c r="B49" s="55">
        <v>4.9400000000000004</v>
      </c>
      <c r="C49" s="55" t="s">
        <v>2067</v>
      </c>
      <c r="D49" s="55">
        <v>359271880</v>
      </c>
      <c r="E49" s="55">
        <v>359271880</v>
      </c>
      <c r="F49" s="55">
        <v>6954</v>
      </c>
      <c r="G49" s="55">
        <v>33</v>
      </c>
      <c r="H49" s="55">
        <v>481</v>
      </c>
      <c r="I49" s="55">
        <v>23162</v>
      </c>
      <c r="J49" s="55">
        <v>11093</v>
      </c>
      <c r="K49" s="55">
        <v>1075</v>
      </c>
      <c r="L49" s="55">
        <v>27112.75</v>
      </c>
      <c r="M49" s="55">
        <v>13251.030603682801</v>
      </c>
      <c r="N49" s="55">
        <v>28.951875955073302</v>
      </c>
      <c r="O49" s="55">
        <v>15873205</v>
      </c>
      <c r="P49" s="55">
        <v>22.633858757572899</v>
      </c>
      <c r="Q49" s="55">
        <v>31.742727209807601</v>
      </c>
      <c r="R49" s="55" t="b">
        <v>1</v>
      </c>
      <c r="S49" s="55">
        <v>2108.6999999999998</v>
      </c>
      <c r="T49" s="55">
        <v>170376.00417318699</v>
      </c>
      <c r="U49" s="55">
        <v>35.465192100499301</v>
      </c>
      <c r="V49" s="55" t="s">
        <v>2125</v>
      </c>
      <c r="W49" s="55" t="s">
        <v>2218</v>
      </c>
      <c r="X49" s="55" t="s">
        <v>2378</v>
      </c>
      <c r="Y49" s="55" t="s">
        <v>2511</v>
      </c>
      <c r="Z49" s="55"/>
      <c r="AA49" s="55"/>
    </row>
    <row r="50" spans="1:27" s="13" customFormat="1">
      <c r="A50" s="55" t="s">
        <v>51</v>
      </c>
      <c r="B50" s="55">
        <v>0.84</v>
      </c>
      <c r="C50" s="55" t="s">
        <v>2066</v>
      </c>
      <c r="D50" s="55">
        <v>66280395.090000004</v>
      </c>
      <c r="E50" s="55">
        <v>66280395.090000004</v>
      </c>
      <c r="F50" s="55">
        <v>2794</v>
      </c>
      <c r="G50" s="55">
        <v>15</v>
      </c>
      <c r="H50" s="55">
        <v>0</v>
      </c>
      <c r="I50" s="55">
        <v>8228</v>
      </c>
      <c r="J50" s="55">
        <v>2033</v>
      </c>
      <c r="K50" s="55">
        <v>765.7</v>
      </c>
      <c r="L50" s="55">
        <v>7823.7250000000004</v>
      </c>
      <c r="M50" s="55">
        <v>8471.7184065135207</v>
      </c>
      <c r="N50" s="55">
        <v>9.7965853573890591</v>
      </c>
      <c r="O50" s="55">
        <v>3583328</v>
      </c>
      <c r="P50" s="55">
        <v>18.496881973963902</v>
      </c>
      <c r="Q50" s="55">
        <v>3.03592958503625</v>
      </c>
      <c r="R50" s="55" t="b">
        <v>1</v>
      </c>
      <c r="S50" s="55">
        <v>38</v>
      </c>
      <c r="T50" s="55">
        <v>1744220.92342105</v>
      </c>
      <c r="U50" s="55">
        <v>6.0665321423508098</v>
      </c>
      <c r="V50" s="55"/>
      <c r="W50" s="55" t="s">
        <v>2219</v>
      </c>
      <c r="X50" s="55" t="s">
        <v>2379</v>
      </c>
      <c r="Y50" s="55"/>
      <c r="Z50" s="55"/>
      <c r="AA50" s="55"/>
    </row>
    <row r="51" spans="1:27" s="13" customFormat="1">
      <c r="A51" s="55" t="s">
        <v>52</v>
      </c>
      <c r="B51" s="55">
        <v>4.0599999999999996</v>
      </c>
      <c r="C51" s="55" t="s">
        <v>2067</v>
      </c>
      <c r="D51" s="55">
        <v>16726436</v>
      </c>
      <c r="E51" s="55">
        <v>16336000</v>
      </c>
      <c r="F51" s="55">
        <v>0</v>
      </c>
      <c r="G51" s="55">
        <v>1</v>
      </c>
      <c r="H51" s="55">
        <v>0</v>
      </c>
      <c r="I51" s="55">
        <v>6043</v>
      </c>
      <c r="J51" s="55">
        <v>726</v>
      </c>
      <c r="K51" s="55">
        <v>768</v>
      </c>
      <c r="L51" s="55">
        <v>4501</v>
      </c>
      <c r="M51" s="55">
        <v>3629.4156854032399</v>
      </c>
      <c r="N51" s="55">
        <v>17.9035921386266</v>
      </c>
      <c r="O51" s="55">
        <v>942522</v>
      </c>
      <c r="P51" s="55">
        <v>17.332221422948201</v>
      </c>
      <c r="Q51" s="55">
        <v>27.823098141545099</v>
      </c>
      <c r="R51" s="55" t="b">
        <v>1</v>
      </c>
      <c r="S51" s="55">
        <v>584.23</v>
      </c>
      <c r="T51" s="55">
        <v>28629.8820669942</v>
      </c>
      <c r="U51" s="55">
        <v>27.3535473355352</v>
      </c>
      <c r="V51" s="55"/>
      <c r="W51" s="55"/>
      <c r="X51" s="55"/>
      <c r="Y51" s="55"/>
      <c r="Z51" s="55"/>
      <c r="AA51" s="55"/>
    </row>
    <row r="52" spans="1:27" s="13" customFormat="1">
      <c r="A52" s="55" t="s">
        <v>53</v>
      </c>
      <c r="B52" s="55">
        <v>2.0299999999999998</v>
      </c>
      <c r="C52" s="55" t="s">
        <v>2067</v>
      </c>
      <c r="D52" s="55">
        <v>39645640.659999996</v>
      </c>
      <c r="E52" s="55">
        <v>39645640.659999996</v>
      </c>
      <c r="F52" s="55">
        <v>1987</v>
      </c>
      <c r="G52" s="55">
        <v>19</v>
      </c>
      <c r="H52" s="55">
        <v>0</v>
      </c>
      <c r="I52" s="55">
        <v>2357</v>
      </c>
      <c r="J52" s="55">
        <v>924</v>
      </c>
      <c r="K52" s="55">
        <v>0</v>
      </c>
      <c r="L52" s="55">
        <v>2962.25</v>
      </c>
      <c r="M52" s="55">
        <v>13383.624157312899</v>
      </c>
      <c r="N52" s="55">
        <v>10.768697243772699</v>
      </c>
      <c r="O52" s="55">
        <v>1998360</v>
      </c>
      <c r="P52" s="55">
        <v>19.839088382473602</v>
      </c>
      <c r="Q52" s="55">
        <v>17.602662525300101</v>
      </c>
      <c r="R52" s="55" t="b">
        <v>1</v>
      </c>
      <c r="S52" s="55">
        <v>120.92100000000001</v>
      </c>
      <c r="T52" s="55">
        <v>327863.98276560701</v>
      </c>
      <c r="U52" s="55">
        <v>8.1725111726126993</v>
      </c>
      <c r="V52" s="55"/>
      <c r="W52" s="55" t="s">
        <v>2220</v>
      </c>
      <c r="X52" s="55"/>
      <c r="Y52" s="55" t="s">
        <v>2512</v>
      </c>
      <c r="Z52" s="55"/>
      <c r="AA52" s="55"/>
    </row>
    <row r="53" spans="1:27" s="13" customFormat="1">
      <c r="A53" s="55" t="s">
        <v>54</v>
      </c>
      <c r="B53" s="55">
        <v>0.42</v>
      </c>
      <c r="C53" s="55" t="s">
        <v>2066</v>
      </c>
      <c r="D53" s="55">
        <v>185118673</v>
      </c>
      <c r="E53" s="55">
        <v>135894991</v>
      </c>
      <c r="F53" s="55">
        <v>5561</v>
      </c>
      <c r="G53" s="55">
        <v>0</v>
      </c>
      <c r="H53" s="55">
        <v>0</v>
      </c>
      <c r="I53" s="55">
        <v>25065</v>
      </c>
      <c r="J53" s="55">
        <v>5569</v>
      </c>
      <c r="K53" s="55">
        <v>5836.94</v>
      </c>
      <c r="L53" s="55">
        <v>19988.044999999998</v>
      </c>
      <c r="M53" s="55">
        <v>6798.8135407940099</v>
      </c>
      <c r="N53" s="55">
        <v>0.282885016722349</v>
      </c>
      <c r="O53" s="55">
        <v>6804178</v>
      </c>
      <c r="P53" s="55">
        <v>19.972286292333902</v>
      </c>
      <c r="Q53" s="55">
        <v>9.0850724149814397</v>
      </c>
      <c r="R53" s="55" t="b">
        <v>0</v>
      </c>
      <c r="S53" s="55">
        <v>1</v>
      </c>
      <c r="T53" s="55">
        <v>185118673</v>
      </c>
      <c r="U53" s="55">
        <v>1.33611324593334</v>
      </c>
      <c r="V53" s="55" t="s">
        <v>2126</v>
      </c>
      <c r="W53" s="55" t="s">
        <v>2221</v>
      </c>
      <c r="X53" s="55" t="s">
        <v>2380</v>
      </c>
      <c r="Y53" s="55" t="s">
        <v>2513</v>
      </c>
      <c r="Z53" s="55"/>
      <c r="AA53" s="55"/>
    </row>
    <row r="54" spans="1:27" s="13" customFormat="1">
      <c r="A54" s="55" t="s">
        <v>55</v>
      </c>
      <c r="B54" s="55">
        <v>5</v>
      </c>
      <c r="C54" s="55" t="s">
        <v>2067</v>
      </c>
      <c r="D54" s="55">
        <v>132752138</v>
      </c>
      <c r="E54" s="55">
        <v>132752138</v>
      </c>
      <c r="F54" s="55">
        <v>4513</v>
      </c>
      <c r="G54" s="55">
        <v>20</v>
      </c>
      <c r="H54" s="55">
        <v>26</v>
      </c>
      <c r="I54" s="55">
        <v>13789</v>
      </c>
      <c r="J54" s="55">
        <v>2577</v>
      </c>
      <c r="K54" s="55">
        <v>1833</v>
      </c>
      <c r="L54" s="55">
        <v>12059</v>
      </c>
      <c r="M54" s="55">
        <v>11008.5527821544</v>
      </c>
      <c r="N54" s="55">
        <v>50.5748059637286</v>
      </c>
      <c r="O54" s="55">
        <v>5403504</v>
      </c>
      <c r="P54" s="55">
        <v>24.567787494929199</v>
      </c>
      <c r="Q54" s="55">
        <v>43.1995447135699</v>
      </c>
      <c r="R54" s="55" t="b">
        <v>1</v>
      </c>
      <c r="S54" s="55">
        <v>445</v>
      </c>
      <c r="T54" s="55">
        <v>298319.41123595502</v>
      </c>
      <c r="U54" s="55">
        <v>46.115322766169697</v>
      </c>
      <c r="V54" s="55"/>
      <c r="W54" s="55"/>
      <c r="X54" s="55"/>
      <c r="Y54" s="55"/>
      <c r="Z54" s="55"/>
      <c r="AA54" s="55"/>
    </row>
    <row r="55" spans="1:27" s="13" customFormat="1">
      <c r="A55" s="55" t="s">
        <v>56</v>
      </c>
      <c r="B55" s="55">
        <v>0</v>
      </c>
      <c r="C55" s="55" t="s">
        <v>2067</v>
      </c>
      <c r="D55" s="55">
        <v>13857000</v>
      </c>
      <c r="E55" s="55">
        <v>11857000</v>
      </c>
      <c r="F55" s="55">
        <v>585</v>
      </c>
      <c r="G55" s="55">
        <v>6</v>
      </c>
      <c r="H55" s="55">
        <v>7</v>
      </c>
      <c r="I55" s="55">
        <v>1465</v>
      </c>
      <c r="J55" s="55">
        <v>394</v>
      </c>
      <c r="K55" s="55">
        <v>9</v>
      </c>
      <c r="L55" s="55">
        <v>1542.25</v>
      </c>
      <c r="M55" s="55">
        <v>7688.11800940185</v>
      </c>
      <c r="N55" s="55">
        <v>0</v>
      </c>
      <c r="O55" s="55">
        <v>629977</v>
      </c>
      <c r="P55" s="55">
        <v>18.821322048265301</v>
      </c>
      <c r="Q55" s="55">
        <v>0</v>
      </c>
      <c r="R55" s="55" t="b">
        <v>0</v>
      </c>
      <c r="S55" s="55"/>
      <c r="T55" s="55"/>
      <c r="U55" s="55"/>
      <c r="V55" s="55" t="s">
        <v>2127</v>
      </c>
      <c r="W55" s="55" t="s">
        <v>2222</v>
      </c>
      <c r="X55" s="55" t="s">
        <v>2381</v>
      </c>
      <c r="Y55" s="55"/>
      <c r="Z55" s="55"/>
      <c r="AA55" s="55"/>
    </row>
    <row r="56" spans="1:27" s="13" customFormat="1">
      <c r="A56" s="55" t="s">
        <v>57</v>
      </c>
      <c r="B56" s="55">
        <v>0.81</v>
      </c>
      <c r="C56" s="55" t="s">
        <v>2066</v>
      </c>
      <c r="D56" s="55">
        <v>79877523</v>
      </c>
      <c r="E56" s="55">
        <v>57664450</v>
      </c>
      <c r="F56" s="55">
        <v>3645</v>
      </c>
      <c r="G56" s="55">
        <v>17</v>
      </c>
      <c r="H56" s="55">
        <v>19</v>
      </c>
      <c r="I56" s="55">
        <v>6610</v>
      </c>
      <c r="J56" s="55">
        <v>1387</v>
      </c>
      <c r="K56" s="55">
        <v>0</v>
      </c>
      <c r="L56" s="55">
        <v>6932.25</v>
      </c>
      <c r="M56" s="55">
        <v>8318.2877132244193</v>
      </c>
      <c r="N56" s="55">
        <v>9.1730079697376894</v>
      </c>
      <c r="O56" s="55">
        <v>2831126</v>
      </c>
      <c r="P56" s="55">
        <v>20.368026714459202</v>
      </c>
      <c r="Q56" s="55">
        <v>9.0961202643801506</v>
      </c>
      <c r="R56" s="55" t="b">
        <v>1</v>
      </c>
      <c r="S56" s="55">
        <v>468.54</v>
      </c>
      <c r="T56" s="55">
        <v>170481.75822768599</v>
      </c>
      <c r="U56" s="55">
        <v>0</v>
      </c>
      <c r="V56" s="55"/>
      <c r="W56" s="55" t="s">
        <v>2223</v>
      </c>
      <c r="X56" s="55" t="s">
        <v>2382</v>
      </c>
      <c r="Y56" s="55" t="s">
        <v>2514</v>
      </c>
      <c r="Z56" s="55"/>
      <c r="AA56" s="55"/>
    </row>
    <row r="57" spans="1:27" s="13" customFormat="1">
      <c r="A57" s="55" t="s">
        <v>58</v>
      </c>
      <c r="B57" s="55">
        <v>4</v>
      </c>
      <c r="C57" s="55" t="s">
        <v>2068</v>
      </c>
      <c r="D57" s="55">
        <v>4474522</v>
      </c>
      <c r="E57" s="55">
        <v>4170000</v>
      </c>
      <c r="F57" s="55">
        <v>1736</v>
      </c>
      <c r="G57" s="55">
        <v>6</v>
      </c>
      <c r="H57" s="55">
        <v>3</v>
      </c>
      <c r="I57" s="55">
        <v>4443</v>
      </c>
      <c r="J57" s="55">
        <v>846</v>
      </c>
      <c r="K57" s="55">
        <v>0</v>
      </c>
      <c r="L57" s="55">
        <v>4405.25</v>
      </c>
      <c r="M57" s="55">
        <v>946.597809431928</v>
      </c>
      <c r="N57" s="55">
        <v>41.760538132373</v>
      </c>
      <c r="O57" s="55">
        <v>1429317</v>
      </c>
      <c r="P57" s="55">
        <v>2.9174773685613502</v>
      </c>
      <c r="Q57" s="55">
        <v>38.047838359827701</v>
      </c>
      <c r="R57" s="55" t="b">
        <v>0</v>
      </c>
      <c r="S57" s="55">
        <v>0</v>
      </c>
      <c r="T57" s="55"/>
      <c r="U57" s="55"/>
      <c r="V57" s="55" t="s">
        <v>2128</v>
      </c>
      <c r="W57" s="55" t="s">
        <v>2224</v>
      </c>
      <c r="X57" s="55" t="s">
        <v>2383</v>
      </c>
      <c r="Y57" s="55" t="s">
        <v>2515</v>
      </c>
      <c r="Z57" s="55"/>
      <c r="AA57" s="55"/>
    </row>
    <row r="58" spans="1:27" s="13" customFormat="1">
      <c r="A58" s="55" t="s">
        <v>59</v>
      </c>
      <c r="B58" s="55">
        <v>0.55000000000000004</v>
      </c>
      <c r="C58" s="55" t="s">
        <v>2067</v>
      </c>
      <c r="D58" s="55">
        <v>368320000</v>
      </c>
      <c r="E58" s="55">
        <v>304735000</v>
      </c>
      <c r="F58" s="55">
        <v>4352</v>
      </c>
      <c r="G58" s="55">
        <v>24</v>
      </c>
      <c r="H58" s="55">
        <v>702</v>
      </c>
      <c r="I58" s="55">
        <v>14521</v>
      </c>
      <c r="J58" s="55">
        <v>14676</v>
      </c>
      <c r="K58" s="55">
        <v>9</v>
      </c>
      <c r="L58" s="55">
        <v>23687</v>
      </c>
      <c r="M58" s="55">
        <v>12865.073669101201</v>
      </c>
      <c r="N58" s="55">
        <v>0</v>
      </c>
      <c r="O58" s="55">
        <v>10641529</v>
      </c>
      <c r="P58" s="55">
        <v>28.636392383087099</v>
      </c>
      <c r="Q58" s="55">
        <v>9.8946413535118491</v>
      </c>
      <c r="R58" s="55" t="b">
        <v>1</v>
      </c>
      <c r="S58" s="55">
        <v>489.28</v>
      </c>
      <c r="T58" s="55">
        <v>752779.59450621298</v>
      </c>
      <c r="U58" s="55">
        <v>0</v>
      </c>
      <c r="V58" s="55"/>
      <c r="W58" s="55" t="s">
        <v>2225</v>
      </c>
      <c r="X58" s="55" t="s">
        <v>2384</v>
      </c>
      <c r="Y58" s="55" t="s">
        <v>2516</v>
      </c>
      <c r="Z58" s="55"/>
      <c r="AA58" s="55"/>
    </row>
    <row r="59" spans="1:27" s="13" customFormat="1">
      <c r="A59" s="55" t="s">
        <v>60</v>
      </c>
      <c r="B59" s="55">
        <v>0.21</v>
      </c>
      <c r="C59" s="55" t="s">
        <v>2066</v>
      </c>
      <c r="D59" s="55">
        <v>110681360</v>
      </c>
      <c r="E59" s="55">
        <v>82961500</v>
      </c>
      <c r="F59" s="55">
        <v>3346.84</v>
      </c>
      <c r="G59" s="55">
        <v>9</v>
      </c>
      <c r="H59" s="55">
        <v>34.85</v>
      </c>
      <c r="I59" s="55">
        <v>12620.5</v>
      </c>
      <c r="J59" s="55">
        <v>1376.5</v>
      </c>
      <c r="K59" s="55">
        <v>44.5</v>
      </c>
      <c r="L59" s="55">
        <v>11338.184999999999</v>
      </c>
      <c r="M59" s="55">
        <v>7317.00003131013</v>
      </c>
      <c r="N59" s="55">
        <v>4.6363577018594899</v>
      </c>
      <c r="O59" s="55">
        <v>4289176</v>
      </c>
      <c r="P59" s="55">
        <v>19.3420601066499</v>
      </c>
      <c r="Q59" s="55">
        <v>0</v>
      </c>
      <c r="R59" s="55" t="b">
        <v>1</v>
      </c>
      <c r="S59" s="55">
        <v>851.51</v>
      </c>
      <c r="T59" s="55">
        <v>129982.454698125</v>
      </c>
      <c r="U59" s="55">
        <v>0</v>
      </c>
      <c r="V59" s="55"/>
      <c r="W59" s="55"/>
      <c r="X59" s="55" t="s">
        <v>2385</v>
      </c>
      <c r="Y59" s="55"/>
      <c r="Z59" s="55"/>
      <c r="AA59" s="55"/>
    </row>
    <row r="60" spans="1:27" s="13" customFormat="1">
      <c r="A60" s="55" t="s">
        <v>61</v>
      </c>
      <c r="B60" s="55">
        <v>1.39</v>
      </c>
      <c r="C60" s="55" t="s">
        <v>2066</v>
      </c>
      <c r="D60" s="55">
        <v>53524300</v>
      </c>
      <c r="E60" s="55">
        <v>52670800</v>
      </c>
      <c r="F60" s="55">
        <v>1573</v>
      </c>
      <c r="G60" s="55">
        <v>3</v>
      </c>
      <c r="H60" s="55">
        <v>68</v>
      </c>
      <c r="I60" s="55">
        <v>4509</v>
      </c>
      <c r="J60" s="55">
        <v>1096</v>
      </c>
      <c r="K60" s="55">
        <v>1156</v>
      </c>
      <c r="L60" s="55">
        <v>3798.75</v>
      </c>
      <c r="M60" s="55">
        <v>13865.2977953274</v>
      </c>
      <c r="N60" s="55">
        <v>4.8974411237230999</v>
      </c>
      <c r="O60" s="55">
        <v>2108823.2200000002</v>
      </c>
      <c r="P60" s="55">
        <v>24.976394180636898</v>
      </c>
      <c r="Q60" s="55">
        <v>26.430285492288501</v>
      </c>
      <c r="R60" s="55" t="b">
        <v>0</v>
      </c>
      <c r="S60" s="55">
        <v>28</v>
      </c>
      <c r="T60" s="55">
        <v>1911582.1428571399</v>
      </c>
      <c r="U60" s="55">
        <v>0</v>
      </c>
      <c r="V60" s="55" t="s">
        <v>2129</v>
      </c>
      <c r="W60" s="55" t="s">
        <v>2226</v>
      </c>
      <c r="X60" s="55" t="s">
        <v>2386</v>
      </c>
      <c r="Y60" s="55" t="s">
        <v>2517</v>
      </c>
      <c r="Z60" s="55"/>
      <c r="AA60" s="55"/>
    </row>
    <row r="61" spans="1:27" s="13" customFormat="1">
      <c r="A61" s="55" t="s">
        <v>62</v>
      </c>
      <c r="B61" s="55">
        <v>0.04</v>
      </c>
      <c r="C61" s="55" t="s">
        <v>2066</v>
      </c>
      <c r="D61" s="55">
        <v>450698139</v>
      </c>
      <c r="E61" s="55">
        <v>277299011</v>
      </c>
      <c r="F61" s="55">
        <v>3259</v>
      </c>
      <c r="G61" s="55">
        <v>7</v>
      </c>
      <c r="H61" s="55">
        <v>0</v>
      </c>
      <c r="I61" s="55">
        <v>30620</v>
      </c>
      <c r="J61" s="55">
        <v>7203</v>
      </c>
      <c r="K61" s="55">
        <v>8394</v>
      </c>
      <c r="L61" s="55">
        <v>22888.25</v>
      </c>
      <c r="M61" s="55">
        <v>12115.3435059474</v>
      </c>
      <c r="N61" s="55">
        <v>0</v>
      </c>
      <c r="O61" s="55">
        <v>9886975</v>
      </c>
      <c r="P61" s="55">
        <v>28.046901200822301</v>
      </c>
      <c r="Q61" s="55">
        <v>0</v>
      </c>
      <c r="R61" s="55" t="b">
        <v>1</v>
      </c>
      <c r="S61" s="55">
        <v>15072922.720000001</v>
      </c>
      <c r="T61" s="55">
        <v>29.9011775866121</v>
      </c>
      <c r="U61" s="55">
        <v>0.87236512921182896</v>
      </c>
      <c r="V61" s="55"/>
      <c r="W61" s="55" t="s">
        <v>2227</v>
      </c>
      <c r="X61" s="55"/>
      <c r="Y61" s="55"/>
      <c r="Z61" s="55"/>
      <c r="AA61" s="55"/>
    </row>
    <row r="62" spans="1:27" s="13" customFormat="1">
      <c r="A62" s="55" t="s">
        <v>63</v>
      </c>
      <c r="B62" s="55">
        <v>1.06</v>
      </c>
      <c r="C62" s="55" t="s">
        <v>2067</v>
      </c>
      <c r="D62" s="55">
        <v>23295563</v>
      </c>
      <c r="E62" s="55">
        <v>8231563</v>
      </c>
      <c r="F62" s="55">
        <v>355</v>
      </c>
      <c r="G62" s="55">
        <v>4</v>
      </c>
      <c r="H62" s="55">
        <v>5</v>
      </c>
      <c r="I62" s="55">
        <v>366</v>
      </c>
      <c r="J62" s="55">
        <v>129</v>
      </c>
      <c r="K62" s="55">
        <v>0</v>
      </c>
      <c r="L62" s="55">
        <v>466</v>
      </c>
      <c r="M62" s="55">
        <v>17664.2982832618</v>
      </c>
      <c r="N62" s="55">
        <v>6.9089053920398502</v>
      </c>
      <c r="O62" s="55">
        <v>389048</v>
      </c>
      <c r="P62" s="55">
        <v>21.158219551315</v>
      </c>
      <c r="Q62" s="55">
        <v>8.8167102736533405</v>
      </c>
      <c r="R62" s="55" t="b">
        <v>1</v>
      </c>
      <c r="S62" s="55">
        <v>35</v>
      </c>
      <c r="T62" s="55">
        <v>665587.51428571402</v>
      </c>
      <c r="U62" s="55">
        <v>3.3037710696748199</v>
      </c>
      <c r="V62" s="55" t="s">
        <v>2130</v>
      </c>
      <c r="W62" s="55" t="s">
        <v>2228</v>
      </c>
      <c r="X62" s="55" t="s">
        <v>2387</v>
      </c>
      <c r="Y62" s="55"/>
      <c r="Z62" s="55"/>
      <c r="AA62" s="55"/>
    </row>
    <row r="63" spans="1:27" s="13" customFormat="1">
      <c r="A63" s="55" t="s">
        <v>65</v>
      </c>
      <c r="B63" s="55">
        <v>1.67</v>
      </c>
      <c r="C63" s="55" t="s">
        <v>2067</v>
      </c>
      <c r="D63" s="55">
        <v>162582999</v>
      </c>
      <c r="E63" s="55">
        <v>118576999</v>
      </c>
      <c r="F63" s="55">
        <v>2451</v>
      </c>
      <c r="G63" s="55">
        <v>3</v>
      </c>
      <c r="H63" s="55">
        <v>2</v>
      </c>
      <c r="I63" s="55">
        <v>2981</v>
      </c>
      <c r="J63" s="55">
        <v>864</v>
      </c>
      <c r="K63" s="55">
        <v>0</v>
      </c>
      <c r="L63" s="55">
        <v>3499.25</v>
      </c>
      <c r="M63" s="55">
        <v>33886.4039437022</v>
      </c>
      <c r="N63" s="55">
        <v>0</v>
      </c>
      <c r="O63" s="55">
        <v>2441935</v>
      </c>
      <c r="P63" s="55">
        <v>48.558622158247502</v>
      </c>
      <c r="Q63" s="55">
        <v>34.682324966641303</v>
      </c>
      <c r="R63" s="55" t="b">
        <v>0</v>
      </c>
      <c r="S63" s="55">
        <v>631</v>
      </c>
      <c r="T63" s="55">
        <v>257659.26941362899</v>
      </c>
      <c r="U63" s="55">
        <v>0</v>
      </c>
      <c r="V63" s="55"/>
      <c r="W63" s="55" t="s">
        <v>2229</v>
      </c>
      <c r="X63" s="55" t="s">
        <v>2388</v>
      </c>
      <c r="Y63" s="55"/>
      <c r="Z63" s="55"/>
      <c r="AA63" s="55"/>
    </row>
    <row r="64" spans="1:27" s="13" customFormat="1">
      <c r="A64" s="55" t="s">
        <v>66</v>
      </c>
      <c r="B64" s="55">
        <v>5</v>
      </c>
      <c r="C64" s="55" t="s">
        <v>2067</v>
      </c>
      <c r="D64" s="55">
        <v>101852000</v>
      </c>
      <c r="E64" s="55">
        <v>101852000</v>
      </c>
      <c r="F64" s="55">
        <v>6216</v>
      </c>
      <c r="G64" s="55">
        <v>77</v>
      </c>
      <c r="H64" s="55">
        <v>25</v>
      </c>
      <c r="I64" s="55">
        <v>28019</v>
      </c>
      <c r="J64" s="55">
        <v>4321.3999999999996</v>
      </c>
      <c r="K64" s="55">
        <v>816</v>
      </c>
      <c r="L64" s="55">
        <v>25241.55</v>
      </c>
      <c r="M64" s="55">
        <v>4035.09293209014</v>
      </c>
      <c r="N64" s="55">
        <v>40.358202254755902</v>
      </c>
      <c r="O64" s="55">
        <v>8994238</v>
      </c>
      <c r="P64" s="55">
        <v>11.324138854230901</v>
      </c>
      <c r="Q64" s="55">
        <v>57.320295636109201</v>
      </c>
      <c r="R64" s="55" t="b">
        <v>1</v>
      </c>
      <c r="S64" s="55">
        <v>357.72</v>
      </c>
      <c r="T64" s="55">
        <v>284725.48361847299</v>
      </c>
      <c r="U64" s="55">
        <v>45.443412089756301</v>
      </c>
      <c r="V64" s="55" t="s">
        <v>2131</v>
      </c>
      <c r="W64" s="55" t="s">
        <v>2230</v>
      </c>
      <c r="X64" s="55" t="s">
        <v>2389</v>
      </c>
      <c r="Y64" s="55" t="s">
        <v>2518</v>
      </c>
      <c r="Z64" s="55"/>
      <c r="AA64" s="55"/>
    </row>
    <row r="65" spans="1:27" s="13" customFormat="1">
      <c r="A65" s="55" t="s">
        <v>67</v>
      </c>
      <c r="B65" s="55">
        <v>3.46</v>
      </c>
      <c r="C65" s="55" t="s">
        <v>2067</v>
      </c>
      <c r="D65" s="55">
        <v>254394478</v>
      </c>
      <c r="E65" s="55">
        <v>254394478</v>
      </c>
      <c r="F65" s="55">
        <v>7487</v>
      </c>
      <c r="G65" s="55">
        <v>41</v>
      </c>
      <c r="H65" s="55">
        <v>0</v>
      </c>
      <c r="I65" s="55">
        <v>22866</v>
      </c>
      <c r="J65" s="55">
        <v>5805</v>
      </c>
      <c r="K65" s="55">
        <v>2687</v>
      </c>
      <c r="L65" s="55">
        <v>21370</v>
      </c>
      <c r="M65" s="55">
        <v>11904.2806738418</v>
      </c>
      <c r="N65" s="55">
        <v>16.253318607716398</v>
      </c>
      <c r="O65" s="55">
        <v>8614351</v>
      </c>
      <c r="P65" s="55">
        <v>29.531473467937399</v>
      </c>
      <c r="Q65" s="55">
        <v>24.5347285518273</v>
      </c>
      <c r="R65" s="55" t="b">
        <v>1</v>
      </c>
      <c r="S65" s="55">
        <v>196</v>
      </c>
      <c r="T65" s="55">
        <v>1297931.01020408</v>
      </c>
      <c r="U65" s="55">
        <v>21.565814752947499</v>
      </c>
      <c r="V65" s="55" t="s">
        <v>2132</v>
      </c>
      <c r="W65" s="55" t="s">
        <v>2231</v>
      </c>
      <c r="X65" s="55" t="s">
        <v>2390</v>
      </c>
      <c r="Y65" s="55" t="s">
        <v>2519</v>
      </c>
      <c r="Z65" s="55"/>
      <c r="AA65" s="55"/>
    </row>
    <row r="66" spans="1:27" s="13" customFormat="1">
      <c r="A66" s="55" t="s">
        <v>68</v>
      </c>
      <c r="B66" s="55">
        <v>1.2</v>
      </c>
      <c r="C66" s="55" t="s">
        <v>2069</v>
      </c>
      <c r="D66" s="55">
        <v>6546300</v>
      </c>
      <c r="E66" s="55">
        <v>6546300</v>
      </c>
      <c r="F66" s="55">
        <v>480</v>
      </c>
      <c r="G66" s="55">
        <v>12</v>
      </c>
      <c r="H66" s="55">
        <v>7</v>
      </c>
      <c r="I66" s="55">
        <v>850</v>
      </c>
      <c r="J66" s="55">
        <v>167.2</v>
      </c>
      <c r="K66" s="55">
        <v>288</v>
      </c>
      <c r="L66" s="55">
        <v>676.9</v>
      </c>
      <c r="M66" s="55">
        <v>9671.0001477323094</v>
      </c>
      <c r="N66" s="55">
        <v>0</v>
      </c>
      <c r="O66" s="55">
        <v>493298</v>
      </c>
      <c r="P66" s="55">
        <v>13.2704774801438</v>
      </c>
      <c r="Q66" s="55">
        <v>14.7858539927159</v>
      </c>
      <c r="R66" s="55" t="b">
        <v>1</v>
      </c>
      <c r="S66" s="55">
        <v>181.6</v>
      </c>
      <c r="T66" s="55">
        <v>36047.907488986799</v>
      </c>
      <c r="U66" s="55">
        <v>12.19549489373</v>
      </c>
      <c r="V66" s="55" t="s">
        <v>2133</v>
      </c>
      <c r="W66" s="55" t="s">
        <v>2232</v>
      </c>
      <c r="X66" s="55" t="s">
        <v>2391</v>
      </c>
      <c r="Y66" s="55" t="s">
        <v>2520</v>
      </c>
      <c r="Z66" s="55"/>
      <c r="AA66" s="55"/>
    </row>
    <row r="67" spans="1:27" s="13" customFormat="1">
      <c r="A67" s="55" t="s">
        <v>69</v>
      </c>
      <c r="B67" s="55">
        <v>6</v>
      </c>
      <c r="C67" s="55" t="s">
        <v>2068</v>
      </c>
      <c r="D67" s="55">
        <v>7636853</v>
      </c>
      <c r="E67" s="55">
        <v>7636853</v>
      </c>
      <c r="F67" s="55">
        <v>1066</v>
      </c>
      <c r="G67" s="55">
        <v>3</v>
      </c>
      <c r="H67" s="55">
        <v>0</v>
      </c>
      <c r="I67" s="55">
        <v>1244</v>
      </c>
      <c r="J67" s="55">
        <v>405.73</v>
      </c>
      <c r="K67" s="55">
        <v>0</v>
      </c>
      <c r="L67" s="55">
        <v>1504.5474999999999</v>
      </c>
      <c r="M67" s="55">
        <v>5075.8470570055097</v>
      </c>
      <c r="N67" s="55">
        <v>58.951271245369902</v>
      </c>
      <c r="O67" s="55">
        <v>802800</v>
      </c>
      <c r="P67" s="55">
        <v>9.5127715495764793</v>
      </c>
      <c r="Q67" s="55">
        <v>58.3526479850618</v>
      </c>
      <c r="R67" s="55" t="b">
        <v>1</v>
      </c>
      <c r="S67" s="55">
        <v>160</v>
      </c>
      <c r="T67" s="55">
        <v>47730.331250000003</v>
      </c>
      <c r="U67" s="55">
        <v>58.305645754628301</v>
      </c>
      <c r="V67" s="55" t="s">
        <v>2134</v>
      </c>
      <c r="W67" s="55" t="s">
        <v>2233</v>
      </c>
      <c r="X67" s="55" t="s">
        <v>2392</v>
      </c>
      <c r="Y67" s="55" t="s">
        <v>2521</v>
      </c>
      <c r="Z67" s="55"/>
      <c r="AA67" s="55"/>
    </row>
    <row r="68" spans="1:27" s="13" customFormat="1">
      <c r="A68" s="55" t="s">
        <v>70</v>
      </c>
      <c r="B68" s="55">
        <v>1.7</v>
      </c>
      <c r="C68" s="55" t="s">
        <v>2068</v>
      </c>
      <c r="D68" s="55">
        <v>43193260</v>
      </c>
      <c r="E68" s="55">
        <v>37359608</v>
      </c>
      <c r="F68" s="55">
        <v>734</v>
      </c>
      <c r="G68" s="55">
        <v>2</v>
      </c>
      <c r="H68" s="55">
        <v>1</v>
      </c>
      <c r="I68" s="55">
        <v>806</v>
      </c>
      <c r="J68" s="55">
        <v>95.3</v>
      </c>
      <c r="K68" s="55">
        <v>0</v>
      </c>
      <c r="L68" s="55">
        <v>860.97500000000002</v>
      </c>
      <c r="M68" s="55">
        <v>43392.209994482997</v>
      </c>
      <c r="N68" s="55">
        <v>16.1967662349562</v>
      </c>
      <c r="O68" s="55">
        <v>651315</v>
      </c>
      <c r="P68" s="55">
        <v>57.360275749829199</v>
      </c>
      <c r="Q68" s="55">
        <v>9.2649783817170999</v>
      </c>
      <c r="R68" s="55" t="b">
        <v>0</v>
      </c>
      <c r="S68" s="55"/>
      <c r="T68" s="55"/>
      <c r="U68" s="55"/>
      <c r="V68" s="55"/>
      <c r="W68" s="55" t="s">
        <v>2234</v>
      </c>
      <c r="X68" s="55" t="s">
        <v>2393</v>
      </c>
      <c r="Y68" s="55" t="s">
        <v>2522</v>
      </c>
      <c r="Z68" s="55"/>
      <c r="AA68" s="55"/>
    </row>
    <row r="69" spans="1:27" s="13" customFormat="1">
      <c r="A69" s="55" t="s">
        <v>71</v>
      </c>
      <c r="B69" s="55">
        <v>0</v>
      </c>
      <c r="C69" s="55" t="s">
        <v>2067</v>
      </c>
      <c r="D69" s="55">
        <v>43733320</v>
      </c>
      <c r="E69" s="55">
        <v>43549000</v>
      </c>
      <c r="F69" s="55">
        <v>1235</v>
      </c>
      <c r="G69" s="55">
        <v>83</v>
      </c>
      <c r="H69" s="55">
        <v>0</v>
      </c>
      <c r="I69" s="55">
        <v>1268</v>
      </c>
      <c r="J69" s="55">
        <v>555</v>
      </c>
      <c r="K69" s="55">
        <v>0</v>
      </c>
      <c r="L69" s="55">
        <v>1696.75</v>
      </c>
      <c r="M69" s="55">
        <v>25666.126418152398</v>
      </c>
      <c r="N69" s="55">
        <v>0</v>
      </c>
      <c r="O69" s="55">
        <v>1717556</v>
      </c>
      <c r="P69" s="55">
        <v>25.355214036689301</v>
      </c>
      <c r="Q69" s="55">
        <v>0</v>
      </c>
      <c r="R69" s="55" t="b">
        <v>1</v>
      </c>
      <c r="S69" s="55">
        <v>179.39</v>
      </c>
      <c r="T69" s="55">
        <v>243789.06293550399</v>
      </c>
      <c r="U69" s="55">
        <v>0</v>
      </c>
      <c r="V69" s="55" t="s">
        <v>2135</v>
      </c>
      <c r="W69" s="55" t="s">
        <v>2235</v>
      </c>
      <c r="X69" s="55" t="s">
        <v>2394</v>
      </c>
      <c r="Y69" s="55" t="s">
        <v>2523</v>
      </c>
      <c r="Z69" s="55"/>
      <c r="AA69" s="55"/>
    </row>
    <row r="70" spans="1:27" s="13" customFormat="1">
      <c r="A70" s="55" t="s">
        <v>72</v>
      </c>
      <c r="B70" s="55">
        <v>0</v>
      </c>
      <c r="C70" s="55"/>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s="13" customFormat="1">
      <c r="A71" s="55" t="s">
        <v>72</v>
      </c>
      <c r="B71" s="55">
        <v>2.93</v>
      </c>
      <c r="C71" s="55" t="s">
        <v>2067</v>
      </c>
      <c r="D71" s="55">
        <v>34971583</v>
      </c>
      <c r="E71" s="55">
        <v>34971583</v>
      </c>
      <c r="F71" s="55">
        <v>1780</v>
      </c>
      <c r="G71" s="55">
        <v>14</v>
      </c>
      <c r="H71" s="55">
        <v>10</v>
      </c>
      <c r="I71" s="55">
        <v>2204</v>
      </c>
      <c r="J71" s="55">
        <v>643</v>
      </c>
      <c r="K71" s="55">
        <v>0</v>
      </c>
      <c r="L71" s="55">
        <v>2593.75</v>
      </c>
      <c r="M71" s="55">
        <v>13483.0199518072</v>
      </c>
      <c r="N71" s="55">
        <v>14.276757405816401</v>
      </c>
      <c r="O71" s="55">
        <v>1523838</v>
      </c>
      <c r="P71" s="55">
        <v>22.9496724717457</v>
      </c>
      <c r="Q71" s="55">
        <v>16.0192737532203</v>
      </c>
      <c r="R71" s="55" t="b">
        <v>1</v>
      </c>
      <c r="S71" s="55">
        <v>266</v>
      </c>
      <c r="T71" s="55">
        <v>131472.116541353</v>
      </c>
      <c r="U71" s="55">
        <v>22.498786922247</v>
      </c>
      <c r="V71" s="55"/>
      <c r="W71" s="55" t="s">
        <v>2236</v>
      </c>
      <c r="X71" s="55" t="s">
        <v>2395</v>
      </c>
      <c r="Y71" s="55" t="s">
        <v>2524</v>
      </c>
      <c r="Z71" s="55"/>
      <c r="AA71" s="55"/>
    </row>
    <row r="72" spans="1:27" s="13" customFormat="1">
      <c r="A72" s="55" t="s">
        <v>73</v>
      </c>
      <c r="B72" s="55">
        <v>3.83</v>
      </c>
      <c r="C72" s="55" t="s">
        <v>2066</v>
      </c>
      <c r="D72" s="55">
        <v>41423377</v>
      </c>
      <c r="E72" s="55">
        <v>41423377</v>
      </c>
      <c r="F72" s="55">
        <v>2047</v>
      </c>
      <c r="G72" s="55">
        <v>6</v>
      </c>
      <c r="H72" s="55">
        <v>0</v>
      </c>
      <c r="I72" s="55">
        <v>8228</v>
      </c>
      <c r="J72" s="55">
        <v>1284.8</v>
      </c>
      <c r="K72" s="55">
        <v>75.2</v>
      </c>
      <c r="L72" s="55">
        <v>7591.45</v>
      </c>
      <c r="M72" s="55">
        <v>5456.5829979779901</v>
      </c>
      <c r="N72" s="55">
        <v>32.984395733529396</v>
      </c>
      <c r="O72" s="55">
        <v>1995999</v>
      </c>
      <c r="P72" s="55">
        <v>20.753205287177</v>
      </c>
      <c r="Q72" s="55">
        <v>28.054385130682501</v>
      </c>
      <c r="R72" s="55" t="b">
        <v>1</v>
      </c>
      <c r="S72" s="55">
        <v>614.79</v>
      </c>
      <c r="T72" s="55">
        <v>67378.091706110994</v>
      </c>
      <c r="U72" s="55">
        <v>28.054385130682501</v>
      </c>
      <c r="V72" s="55" t="s">
        <v>2136</v>
      </c>
      <c r="W72" s="55" t="s">
        <v>64</v>
      </c>
      <c r="X72" s="55" t="s">
        <v>2396</v>
      </c>
      <c r="Y72" s="55"/>
      <c r="Z72" s="55"/>
      <c r="AA72" s="55"/>
    </row>
    <row r="73" spans="1:27" s="13" customFormat="1">
      <c r="A73" s="55" t="s">
        <v>74</v>
      </c>
      <c r="B73" s="55">
        <v>4</v>
      </c>
      <c r="C73" s="55" t="s">
        <v>2068</v>
      </c>
      <c r="D73" s="55">
        <v>84085597</v>
      </c>
      <c r="E73" s="55">
        <v>84085597</v>
      </c>
      <c r="F73" s="55">
        <v>1333</v>
      </c>
      <c r="G73" s="55">
        <v>0</v>
      </c>
      <c r="H73" s="55">
        <v>0</v>
      </c>
      <c r="I73" s="55">
        <v>5456</v>
      </c>
      <c r="J73" s="55">
        <v>1264</v>
      </c>
      <c r="K73" s="55">
        <v>0</v>
      </c>
      <c r="L73" s="55">
        <v>5373.25</v>
      </c>
      <c r="M73" s="55">
        <v>15648.9269994882</v>
      </c>
      <c r="N73" s="55">
        <v>59.0958005735109</v>
      </c>
      <c r="O73" s="55">
        <v>2794717</v>
      </c>
      <c r="P73" s="55">
        <v>30.087338718016898</v>
      </c>
      <c r="Q73" s="55">
        <v>45.2434003430646</v>
      </c>
      <c r="R73" s="55" t="b">
        <v>0</v>
      </c>
      <c r="S73" s="55"/>
      <c r="T73" s="55"/>
      <c r="U73" s="55"/>
      <c r="V73" s="55"/>
      <c r="W73" s="55"/>
      <c r="X73" s="55"/>
      <c r="Y73" s="55"/>
      <c r="Z73" s="55"/>
      <c r="AA73" s="55"/>
    </row>
    <row r="74" spans="1:27" s="13" customFormat="1">
      <c r="A74" s="55" t="s">
        <v>75</v>
      </c>
      <c r="B74" s="55">
        <v>2.0099999999999998</v>
      </c>
      <c r="C74" s="55" t="s">
        <v>2067</v>
      </c>
      <c r="D74" s="55">
        <v>582045000</v>
      </c>
      <c r="E74" s="55">
        <v>582045000</v>
      </c>
      <c r="F74" s="55">
        <v>10413</v>
      </c>
      <c r="G74" s="55">
        <v>250</v>
      </c>
      <c r="H74" s="55">
        <v>0</v>
      </c>
      <c r="I74" s="55">
        <v>37750</v>
      </c>
      <c r="J74" s="55">
        <v>8619</v>
      </c>
      <c r="K74" s="55">
        <v>3564</v>
      </c>
      <c r="L74" s="55">
        <v>34769.5</v>
      </c>
      <c r="M74" s="55">
        <v>16740.1026761961</v>
      </c>
      <c r="N74" s="55">
        <v>3.1134032105382601</v>
      </c>
      <c r="O74" s="55">
        <v>17232144</v>
      </c>
      <c r="P74" s="55">
        <v>33.776702423099501</v>
      </c>
      <c r="Q74" s="55">
        <v>15.5474440204055</v>
      </c>
      <c r="R74" s="55" t="b">
        <v>1</v>
      </c>
      <c r="S74" s="55">
        <v>1000</v>
      </c>
      <c r="T74" s="55">
        <v>582045</v>
      </c>
      <c r="U74" s="55">
        <v>17.571246264793299</v>
      </c>
      <c r="V74" s="55"/>
      <c r="W74" s="55" t="s">
        <v>2237</v>
      </c>
      <c r="X74" s="55" t="s">
        <v>2397</v>
      </c>
      <c r="Y74" s="55"/>
      <c r="Z74" s="55"/>
      <c r="AA74" s="55"/>
    </row>
    <row r="75" spans="1:27" s="13" customFormat="1">
      <c r="A75" s="55" t="s">
        <v>75</v>
      </c>
      <c r="B75" s="55">
        <v>1.66</v>
      </c>
      <c r="C75" s="55" t="s">
        <v>2067</v>
      </c>
      <c r="D75" s="55">
        <v>597710000</v>
      </c>
      <c r="E75" s="55">
        <v>597710000</v>
      </c>
      <c r="F75" s="55">
        <v>12222</v>
      </c>
      <c r="G75" s="55">
        <v>10</v>
      </c>
      <c r="H75" s="55">
        <v>190</v>
      </c>
      <c r="I75" s="55">
        <v>38219</v>
      </c>
      <c r="J75" s="55">
        <v>8715</v>
      </c>
      <c r="K75" s="55">
        <v>4560</v>
      </c>
      <c r="L75" s="55">
        <v>35028.5</v>
      </c>
      <c r="M75" s="55">
        <v>17063.533979473901</v>
      </c>
      <c r="N75" s="55">
        <v>1.1830823657585401</v>
      </c>
      <c r="O75" s="55">
        <v>17232144</v>
      </c>
      <c r="P75" s="55">
        <v>34.685759357628399</v>
      </c>
      <c r="Q75" s="55">
        <v>13.274511017939499</v>
      </c>
      <c r="R75" s="55" t="b">
        <v>1</v>
      </c>
      <c r="S75" s="55">
        <v>1000</v>
      </c>
      <c r="T75" s="55">
        <v>597710</v>
      </c>
      <c r="U75" s="55">
        <v>15.352781322628999</v>
      </c>
      <c r="V75" s="55"/>
      <c r="W75" s="55" t="s">
        <v>2237</v>
      </c>
      <c r="X75" s="55" t="s">
        <v>2397</v>
      </c>
      <c r="Y75" s="55"/>
      <c r="Z75" s="55"/>
      <c r="AA75" s="55"/>
    </row>
    <row r="76" spans="1:27" s="13" customFormat="1">
      <c r="A76" s="55" t="s">
        <v>76</v>
      </c>
      <c r="B76" s="55">
        <v>1.44</v>
      </c>
      <c r="C76" s="55" t="s">
        <v>2066</v>
      </c>
      <c r="D76" s="55">
        <v>510306057</v>
      </c>
      <c r="E76" s="55">
        <v>324130854</v>
      </c>
      <c r="F76" s="55">
        <v>12667</v>
      </c>
      <c r="G76" s="55">
        <v>1</v>
      </c>
      <c r="H76" s="55">
        <v>1</v>
      </c>
      <c r="I76" s="55">
        <v>34347</v>
      </c>
      <c r="J76" s="55">
        <v>6134</v>
      </c>
      <c r="K76" s="55">
        <v>2196</v>
      </c>
      <c r="L76" s="55">
        <v>31881.75</v>
      </c>
      <c r="M76" s="55">
        <v>10166.6581665059</v>
      </c>
      <c r="N76" s="55">
        <v>19.570906718437101</v>
      </c>
      <c r="O76" s="55">
        <v>12991234</v>
      </c>
      <c r="P76" s="55">
        <v>24.949966569765401</v>
      </c>
      <c r="Q76" s="55">
        <v>12.908277798043301</v>
      </c>
      <c r="R76" s="55" t="b">
        <v>0</v>
      </c>
      <c r="S76" s="55"/>
      <c r="T76" s="55"/>
      <c r="U76" s="55">
        <v>0</v>
      </c>
      <c r="V76" s="55"/>
      <c r="W76" s="55"/>
      <c r="X76" s="55"/>
      <c r="Y76" s="55"/>
      <c r="Z76" s="55"/>
      <c r="AA76" s="55"/>
    </row>
    <row r="77" spans="1:27" s="13" customFormat="1">
      <c r="A77" s="55" t="s">
        <v>77</v>
      </c>
      <c r="B77" s="55">
        <v>0</v>
      </c>
      <c r="C77" s="55" t="s">
        <v>2067</v>
      </c>
      <c r="D77" s="55">
        <v>162287100</v>
      </c>
      <c r="E77" s="55">
        <v>162287100</v>
      </c>
      <c r="F77" s="55">
        <v>4368</v>
      </c>
      <c r="G77" s="55">
        <v>10</v>
      </c>
      <c r="H77" s="55">
        <v>0</v>
      </c>
      <c r="I77" s="55">
        <v>6796</v>
      </c>
      <c r="J77" s="55">
        <v>1437</v>
      </c>
      <c r="K77" s="55">
        <v>5.4</v>
      </c>
      <c r="L77" s="55">
        <v>7265.2</v>
      </c>
      <c r="M77" s="55">
        <v>22337.595661509698</v>
      </c>
      <c r="N77" s="55">
        <v>0</v>
      </c>
      <c r="O77" s="55">
        <v>2676992</v>
      </c>
      <c r="P77" s="55">
        <v>60.622930513053497</v>
      </c>
      <c r="Q77" s="55">
        <v>0</v>
      </c>
      <c r="R77" s="55" t="b">
        <v>0</v>
      </c>
      <c r="S77" s="55"/>
      <c r="T77" s="55"/>
      <c r="U77" s="55">
        <v>0</v>
      </c>
      <c r="V77" s="55"/>
      <c r="W77" s="55"/>
      <c r="X77" s="55"/>
      <c r="Y77" s="55"/>
      <c r="Z77" s="55"/>
      <c r="AA77" s="55"/>
    </row>
    <row r="78" spans="1:27" s="13" customFormat="1">
      <c r="A78" s="55" t="s">
        <v>78</v>
      </c>
      <c r="B78" s="55">
        <v>0</v>
      </c>
      <c r="C78" s="55" t="s">
        <v>2067</v>
      </c>
      <c r="D78" s="55">
        <v>214173100</v>
      </c>
      <c r="E78" s="55">
        <v>210123100</v>
      </c>
      <c r="F78" s="55">
        <v>6289</v>
      </c>
      <c r="G78" s="55">
        <v>8</v>
      </c>
      <c r="H78" s="55">
        <v>0</v>
      </c>
      <c r="I78" s="55">
        <v>20877</v>
      </c>
      <c r="J78" s="55">
        <v>3177</v>
      </c>
      <c r="K78" s="55">
        <v>342</v>
      </c>
      <c r="L78" s="55">
        <v>19358.25</v>
      </c>
      <c r="M78" s="55">
        <v>10854.447070370499</v>
      </c>
      <c r="N78" s="55">
        <v>0</v>
      </c>
      <c r="O78" s="55">
        <v>6761579</v>
      </c>
      <c r="P78" s="55">
        <v>31.076040078804098</v>
      </c>
      <c r="Q78" s="55">
        <v>0</v>
      </c>
      <c r="R78" s="55" t="b">
        <v>0</v>
      </c>
      <c r="S78" s="55"/>
      <c r="T78" s="55"/>
      <c r="U78" s="55"/>
      <c r="V78" s="55"/>
      <c r="W78" s="55" t="s">
        <v>2238</v>
      </c>
      <c r="X78" s="55" t="s">
        <v>2398</v>
      </c>
      <c r="Y78" s="55"/>
      <c r="Z78" s="55"/>
      <c r="AA78" s="55"/>
    </row>
    <row r="79" spans="1:27" s="13" customFormat="1">
      <c r="A79" s="55" t="s">
        <v>78</v>
      </c>
      <c r="B79" s="55">
        <v>0</v>
      </c>
      <c r="C79" s="55" t="s">
        <v>2067</v>
      </c>
      <c r="D79" s="55">
        <v>220392491</v>
      </c>
      <c r="E79" s="55">
        <v>219935291</v>
      </c>
      <c r="F79" s="55">
        <v>6347</v>
      </c>
      <c r="G79" s="55">
        <v>9</v>
      </c>
      <c r="H79" s="55">
        <v>0</v>
      </c>
      <c r="I79" s="55">
        <v>20837</v>
      </c>
      <c r="J79" s="55">
        <v>3272</v>
      </c>
      <c r="K79" s="55">
        <v>352</v>
      </c>
      <c r="L79" s="55">
        <v>19406.75</v>
      </c>
      <c r="M79" s="55">
        <v>11332.9275123346</v>
      </c>
      <c r="N79" s="55">
        <v>0</v>
      </c>
      <c r="O79" s="55">
        <v>6761579</v>
      </c>
      <c r="P79" s="55">
        <v>32.527208659397502</v>
      </c>
      <c r="Q79" s="55">
        <v>0</v>
      </c>
      <c r="R79" s="55" t="b">
        <v>0</v>
      </c>
      <c r="S79" s="55"/>
      <c r="T79" s="55"/>
      <c r="U79" s="55"/>
      <c r="V79" s="55"/>
      <c r="W79" s="55" t="s">
        <v>2239</v>
      </c>
      <c r="X79" s="55" t="s">
        <v>2398</v>
      </c>
      <c r="Y79" s="55"/>
      <c r="Z79" s="55"/>
      <c r="AA79" s="55"/>
    </row>
    <row r="80" spans="1:27" s="13" customFormat="1">
      <c r="A80" s="55" t="s">
        <v>79</v>
      </c>
      <c r="B80" s="55">
        <v>0</v>
      </c>
      <c r="C80" s="55" t="s">
        <v>2069</v>
      </c>
      <c r="D80" s="55">
        <v>32422400</v>
      </c>
      <c r="E80" s="55">
        <v>32422400</v>
      </c>
      <c r="F80" s="55">
        <v>0</v>
      </c>
      <c r="G80" s="55">
        <v>0</v>
      </c>
      <c r="H80" s="55">
        <v>0</v>
      </c>
      <c r="I80" s="55">
        <v>22372</v>
      </c>
      <c r="J80" s="55">
        <v>1401</v>
      </c>
      <c r="K80" s="55">
        <v>3364</v>
      </c>
      <c r="L80" s="55">
        <v>15306.75</v>
      </c>
      <c r="M80" s="55">
        <v>2118.1766214251902</v>
      </c>
      <c r="N80" s="55">
        <v>0</v>
      </c>
      <c r="O80" s="55">
        <v>1775278</v>
      </c>
      <c r="P80" s="55">
        <v>18.263280455230099</v>
      </c>
      <c r="Q80" s="55">
        <v>0</v>
      </c>
      <c r="R80" s="55" t="b">
        <v>1</v>
      </c>
      <c r="S80" s="55">
        <v>179.55</v>
      </c>
      <c r="T80" s="55">
        <v>180575.88415483199</v>
      </c>
      <c r="U80" s="55">
        <v>0</v>
      </c>
      <c r="V80" s="55"/>
      <c r="W80" s="55" t="s">
        <v>2240</v>
      </c>
      <c r="X80" s="55" t="s">
        <v>2399</v>
      </c>
      <c r="Y80" s="55"/>
      <c r="Z80" s="55"/>
      <c r="AA80" s="55"/>
    </row>
    <row r="81" spans="1:27" s="13" customFormat="1">
      <c r="A81" s="55" t="s">
        <v>80</v>
      </c>
      <c r="B81" s="55">
        <v>0.75</v>
      </c>
      <c r="C81" s="55" t="s">
        <v>2066</v>
      </c>
      <c r="D81" s="55">
        <v>27216303</v>
      </c>
      <c r="E81" s="55">
        <v>27216303</v>
      </c>
      <c r="F81" s="55">
        <v>2389</v>
      </c>
      <c r="G81" s="55">
        <v>11</v>
      </c>
      <c r="H81" s="55">
        <v>3</v>
      </c>
      <c r="I81" s="55">
        <v>4400</v>
      </c>
      <c r="J81" s="55">
        <v>687</v>
      </c>
      <c r="K81" s="55">
        <v>0</v>
      </c>
      <c r="L81" s="55">
        <v>4418.25</v>
      </c>
      <c r="M81" s="55">
        <v>6159.9735189271796</v>
      </c>
      <c r="N81" s="55">
        <v>0</v>
      </c>
      <c r="O81" s="55">
        <v>1606242</v>
      </c>
      <c r="P81" s="55">
        <v>16.944086258484099</v>
      </c>
      <c r="Q81" s="55">
        <v>8.4447538563467308</v>
      </c>
      <c r="R81" s="55" t="b">
        <v>1</v>
      </c>
      <c r="S81" s="55">
        <v>188</v>
      </c>
      <c r="T81" s="55">
        <v>144767.56914893599</v>
      </c>
      <c r="U81" s="55">
        <v>8.4447538563467308</v>
      </c>
      <c r="V81" s="55"/>
      <c r="W81" s="55"/>
      <c r="X81" s="55" t="s">
        <v>2400</v>
      </c>
      <c r="Y81" s="55"/>
      <c r="Z81" s="55"/>
      <c r="AA81" s="55"/>
    </row>
    <row r="82" spans="1:27" s="13" customFormat="1">
      <c r="A82" s="55" t="s">
        <v>81</v>
      </c>
      <c r="B82" s="55">
        <v>3.05</v>
      </c>
      <c r="C82" s="55" t="s">
        <v>2066</v>
      </c>
      <c r="D82" s="55">
        <v>33280016</v>
      </c>
      <c r="E82" s="55">
        <v>33280016</v>
      </c>
      <c r="F82" s="55">
        <v>1126</v>
      </c>
      <c r="G82" s="55">
        <v>3</v>
      </c>
      <c r="H82" s="55">
        <v>0</v>
      </c>
      <c r="I82" s="55">
        <v>1378</v>
      </c>
      <c r="J82" s="55">
        <v>396</v>
      </c>
      <c r="K82" s="55">
        <v>0</v>
      </c>
      <c r="L82" s="55">
        <v>1612.75</v>
      </c>
      <c r="M82" s="55">
        <v>20635.570299178398</v>
      </c>
      <c r="N82" s="55">
        <v>14.7697678455676</v>
      </c>
      <c r="O82" s="55">
        <v>1204699</v>
      </c>
      <c r="P82" s="55">
        <v>27.625171100831</v>
      </c>
      <c r="Q82" s="55">
        <v>28.947461727382301</v>
      </c>
      <c r="R82" s="55" t="b">
        <v>1</v>
      </c>
      <c r="S82" s="55">
        <v>32</v>
      </c>
      <c r="T82" s="55">
        <v>1040000.5</v>
      </c>
      <c r="U82" s="55">
        <v>25.002697017099099</v>
      </c>
      <c r="V82" s="55"/>
      <c r="W82" s="55" t="s">
        <v>2241</v>
      </c>
      <c r="X82" s="55" t="s">
        <v>2401</v>
      </c>
      <c r="Y82" s="55"/>
      <c r="Z82" s="55"/>
      <c r="AA82" s="55"/>
    </row>
    <row r="83" spans="1:27" s="13" customFormat="1">
      <c r="A83" s="55" t="s">
        <v>82</v>
      </c>
      <c r="B83" s="55">
        <v>1.61</v>
      </c>
      <c r="C83" s="55" t="s">
        <v>2069</v>
      </c>
      <c r="D83" s="55">
        <v>99713000</v>
      </c>
      <c r="E83" s="55">
        <v>99713000</v>
      </c>
      <c r="F83" s="55">
        <v>3495</v>
      </c>
      <c r="G83" s="55">
        <v>0</v>
      </c>
      <c r="H83" s="55">
        <v>0</v>
      </c>
      <c r="I83" s="55">
        <v>6685</v>
      </c>
      <c r="J83" s="55">
        <v>1822.3</v>
      </c>
      <c r="K83" s="55">
        <v>211.8</v>
      </c>
      <c r="L83" s="55">
        <v>7095.375</v>
      </c>
      <c r="M83" s="55">
        <v>14053.2389056251</v>
      </c>
      <c r="N83" s="55">
        <v>2.90533060048433</v>
      </c>
      <c r="O83" s="55">
        <v>4573471</v>
      </c>
      <c r="P83" s="55">
        <v>21.802477811710201</v>
      </c>
      <c r="Q83" s="55">
        <v>20.459025803288299</v>
      </c>
      <c r="R83" s="55" t="b">
        <v>1</v>
      </c>
      <c r="S83" s="55">
        <v>126</v>
      </c>
      <c r="T83" s="55">
        <v>791373.01587301597</v>
      </c>
      <c r="U83" s="55">
        <v>12.791785829856799</v>
      </c>
      <c r="V83" s="55"/>
      <c r="W83" s="55" t="s">
        <v>2242</v>
      </c>
      <c r="X83" s="55" t="s">
        <v>2402</v>
      </c>
      <c r="Y83" s="55"/>
      <c r="Z83" s="55"/>
      <c r="AA83" s="55"/>
    </row>
    <row r="84" spans="1:27" s="13" customFormat="1">
      <c r="A84" s="55" t="s">
        <v>82</v>
      </c>
      <c r="B84" s="55">
        <v>0.55000000000000004</v>
      </c>
      <c r="C84" s="55" t="s">
        <v>2067</v>
      </c>
      <c r="D84" s="55">
        <v>113695500</v>
      </c>
      <c r="E84" s="55">
        <v>113695500</v>
      </c>
      <c r="F84" s="55">
        <v>3463</v>
      </c>
      <c r="G84" s="55">
        <v>0</v>
      </c>
      <c r="H84" s="55">
        <v>0</v>
      </c>
      <c r="I84" s="55">
        <v>6659</v>
      </c>
      <c r="J84" s="55">
        <v>1814.67</v>
      </c>
      <c r="K84" s="55">
        <v>203</v>
      </c>
      <c r="L84" s="55">
        <v>7068.7524999999996</v>
      </c>
      <c r="M84" s="55">
        <v>16084.2383433286</v>
      </c>
      <c r="N84" s="55">
        <v>0</v>
      </c>
      <c r="O84" s="55">
        <v>4572331</v>
      </c>
      <c r="P84" s="55">
        <v>24.865981924755701</v>
      </c>
      <c r="Q84" s="55">
        <v>9.2825850467981006</v>
      </c>
      <c r="R84" s="55" t="b">
        <v>1</v>
      </c>
      <c r="S84" s="55">
        <v>126</v>
      </c>
      <c r="T84" s="55">
        <v>902345.23809523799</v>
      </c>
      <c r="U84" s="55">
        <v>0.56280009445595802</v>
      </c>
      <c r="V84" s="55" t="s">
        <v>2137</v>
      </c>
      <c r="W84" s="55" t="s">
        <v>2243</v>
      </c>
      <c r="X84" s="55" t="s">
        <v>2403</v>
      </c>
      <c r="Y84" s="55"/>
      <c r="Z84" s="55"/>
      <c r="AA84" s="55"/>
    </row>
    <row r="85" spans="1:27" s="13" customFormat="1">
      <c r="A85" s="55" t="s">
        <v>83</v>
      </c>
      <c r="B85" s="55">
        <v>1.2</v>
      </c>
      <c r="C85" s="55" t="s">
        <v>2066</v>
      </c>
      <c r="D85" s="55">
        <v>31702484</v>
      </c>
      <c r="E85" s="55">
        <v>31702484</v>
      </c>
      <c r="F85" s="55">
        <v>1440</v>
      </c>
      <c r="G85" s="55">
        <v>37</v>
      </c>
      <c r="H85" s="55">
        <v>0</v>
      </c>
      <c r="I85" s="55">
        <v>3250</v>
      </c>
      <c r="J85" s="55">
        <v>700</v>
      </c>
      <c r="K85" s="55">
        <v>0</v>
      </c>
      <c r="L85" s="55">
        <v>3331.75</v>
      </c>
      <c r="M85" s="55">
        <v>9515.2649508516606</v>
      </c>
      <c r="N85" s="55">
        <v>10.347228275465699</v>
      </c>
      <c r="O85" s="55">
        <v>1303887</v>
      </c>
      <c r="P85" s="55">
        <v>24.3138278086981</v>
      </c>
      <c r="Q85" s="55">
        <v>10.4423360456073</v>
      </c>
      <c r="R85" s="55" t="b">
        <v>1</v>
      </c>
      <c r="S85" s="55">
        <v>137</v>
      </c>
      <c r="T85" s="55">
        <v>231404.99270073001</v>
      </c>
      <c r="U85" s="55">
        <v>6.2385239917704496</v>
      </c>
      <c r="V85" s="55"/>
      <c r="W85" s="55" t="s">
        <v>2244</v>
      </c>
      <c r="X85" s="55" t="s">
        <v>2404</v>
      </c>
      <c r="Y85" s="55"/>
      <c r="Z85" s="55"/>
      <c r="AA85" s="55"/>
    </row>
    <row r="86" spans="1:27" s="13" customFormat="1">
      <c r="A86" s="55" t="s">
        <v>84</v>
      </c>
      <c r="B86" s="55">
        <v>6</v>
      </c>
      <c r="C86" s="55" t="s">
        <v>2070</v>
      </c>
      <c r="D86" s="55">
        <v>103640634.587329</v>
      </c>
      <c r="E86" s="55">
        <v>61249645.458826803</v>
      </c>
      <c r="F86" s="55">
        <v>3271</v>
      </c>
      <c r="G86" s="55">
        <v>43</v>
      </c>
      <c r="H86" s="55">
        <v>0</v>
      </c>
      <c r="I86" s="55">
        <v>7751</v>
      </c>
      <c r="J86" s="55">
        <v>1788</v>
      </c>
      <c r="K86" s="55">
        <v>0</v>
      </c>
      <c r="L86" s="55">
        <v>7982.75</v>
      </c>
      <c r="M86" s="55">
        <v>7672.7464232094499</v>
      </c>
      <c r="N86" s="55">
        <v>46.928016203438901</v>
      </c>
      <c r="O86" s="55">
        <v>3789576.3153659399</v>
      </c>
      <c r="P86" s="55">
        <v>16.162663131679999</v>
      </c>
      <c r="Q86" s="55">
        <v>61.196962320700202</v>
      </c>
      <c r="R86" s="55" t="b">
        <v>1</v>
      </c>
      <c r="S86" s="55">
        <v>62</v>
      </c>
      <c r="T86" s="55">
        <v>1671623.1452122601</v>
      </c>
      <c r="U86" s="55">
        <v>34.420612819051001</v>
      </c>
      <c r="V86" s="55" t="s">
        <v>2138</v>
      </c>
      <c r="W86" s="55" t="s">
        <v>2245</v>
      </c>
      <c r="X86" s="55" t="s">
        <v>2405</v>
      </c>
      <c r="Y86" s="55" t="s">
        <v>2525</v>
      </c>
      <c r="Z86" s="55"/>
      <c r="AA86" s="55"/>
    </row>
    <row r="87" spans="1:27" s="13" customFormat="1">
      <c r="A87" s="55" t="s">
        <v>85</v>
      </c>
      <c r="B87" s="55">
        <v>3.04</v>
      </c>
      <c r="C87" s="55" t="s">
        <v>2067</v>
      </c>
      <c r="D87" s="55">
        <v>101827000</v>
      </c>
      <c r="E87" s="55">
        <v>101827000</v>
      </c>
      <c r="F87" s="55">
        <v>4409</v>
      </c>
      <c r="G87" s="55">
        <v>26</v>
      </c>
      <c r="H87" s="55">
        <v>0</v>
      </c>
      <c r="I87" s="55">
        <v>14802</v>
      </c>
      <c r="J87" s="55">
        <v>2810</v>
      </c>
      <c r="K87" s="55">
        <v>436</v>
      </c>
      <c r="L87" s="55">
        <v>13990.75</v>
      </c>
      <c r="M87" s="55">
        <v>7278.1659310615896</v>
      </c>
      <c r="N87" s="55">
        <v>14.9005276826755</v>
      </c>
      <c r="O87" s="55">
        <v>4294970</v>
      </c>
      <c r="P87" s="55">
        <v>23.7084310251294</v>
      </c>
      <c r="Q87" s="55">
        <v>23.8559053929588</v>
      </c>
      <c r="R87" s="55" t="b">
        <v>1</v>
      </c>
      <c r="S87" s="55">
        <v>28.7</v>
      </c>
      <c r="T87" s="55">
        <v>3547979.09407666</v>
      </c>
      <c r="U87" s="55">
        <v>15.9720399089098</v>
      </c>
      <c r="V87" s="55" t="s">
        <v>2139</v>
      </c>
      <c r="W87" s="55" t="s">
        <v>2246</v>
      </c>
      <c r="X87" s="55" t="s">
        <v>2406</v>
      </c>
      <c r="Y87" s="55" t="s">
        <v>2526</v>
      </c>
      <c r="Z87" s="55"/>
      <c r="AA87" s="55"/>
    </row>
    <row r="88" spans="1:27" s="13" customFormat="1">
      <c r="A88" s="55" t="s">
        <v>86</v>
      </c>
      <c r="B88" s="55">
        <v>3.57</v>
      </c>
      <c r="C88" s="55" t="s">
        <v>2066</v>
      </c>
      <c r="D88" s="55">
        <v>39053080</v>
      </c>
      <c r="E88" s="55">
        <v>39053080</v>
      </c>
      <c r="F88" s="55">
        <v>2112</v>
      </c>
      <c r="G88" s="55">
        <v>7</v>
      </c>
      <c r="H88" s="55">
        <v>2</v>
      </c>
      <c r="I88" s="55">
        <v>2327</v>
      </c>
      <c r="J88" s="55">
        <v>475</v>
      </c>
      <c r="K88" s="55">
        <v>0</v>
      </c>
      <c r="L88" s="55">
        <v>2633.25</v>
      </c>
      <c r="M88" s="55">
        <v>14830.752871926299</v>
      </c>
      <c r="N88" s="55">
        <v>22.550512779940298</v>
      </c>
      <c r="O88" s="55">
        <v>1495053</v>
      </c>
      <c r="P88" s="55">
        <v>26.121535490715001</v>
      </c>
      <c r="Q88" s="55">
        <v>33.037443769551999</v>
      </c>
      <c r="R88" s="55" t="b">
        <v>1</v>
      </c>
      <c r="S88" s="55">
        <v>199</v>
      </c>
      <c r="T88" s="55">
        <v>196246.633165829</v>
      </c>
      <c r="U88" s="55">
        <v>27.679481481481499</v>
      </c>
      <c r="V88" s="55" t="s">
        <v>2140</v>
      </c>
      <c r="W88" s="55" t="s">
        <v>2247</v>
      </c>
      <c r="X88" s="55" t="s">
        <v>2407</v>
      </c>
      <c r="Y88" s="55"/>
      <c r="Z88" s="55"/>
      <c r="AA88" s="55"/>
    </row>
    <row r="89" spans="1:27" s="13" customFormat="1">
      <c r="A89" s="55" t="s">
        <v>87</v>
      </c>
      <c r="B89" s="55">
        <v>0</v>
      </c>
      <c r="C89" s="55" t="s">
        <v>2066</v>
      </c>
      <c r="D89" s="55">
        <v>29954408</v>
      </c>
      <c r="E89" s="55">
        <v>24158156</v>
      </c>
      <c r="F89" s="55">
        <v>1301</v>
      </c>
      <c r="G89" s="55">
        <v>14</v>
      </c>
      <c r="H89" s="55">
        <v>0</v>
      </c>
      <c r="I89" s="55">
        <v>2121</v>
      </c>
      <c r="J89" s="55">
        <v>581</v>
      </c>
      <c r="K89" s="55">
        <v>0</v>
      </c>
      <c r="L89" s="55">
        <v>2355.25</v>
      </c>
      <c r="M89" s="55">
        <v>10257.151470119899</v>
      </c>
      <c r="N89" s="55">
        <v>0</v>
      </c>
      <c r="O89" s="55">
        <v>1425958</v>
      </c>
      <c r="P89" s="55">
        <v>16.941702350279598</v>
      </c>
      <c r="Q89" s="55">
        <v>0</v>
      </c>
      <c r="R89" s="55" t="b">
        <v>1</v>
      </c>
      <c r="S89" s="55">
        <v>11</v>
      </c>
      <c r="T89" s="55">
        <v>2723128</v>
      </c>
      <c r="U89" s="55">
        <v>0</v>
      </c>
      <c r="V89" s="55" t="s">
        <v>2141</v>
      </c>
      <c r="W89" s="55" t="s">
        <v>2248</v>
      </c>
      <c r="X89" s="55" t="s">
        <v>2408</v>
      </c>
      <c r="Y89" s="55" t="s">
        <v>2527</v>
      </c>
      <c r="Z89" s="55"/>
      <c r="AA89" s="55"/>
    </row>
    <row r="90" spans="1:27" s="13" customFormat="1">
      <c r="A90" s="55" t="s">
        <v>88</v>
      </c>
      <c r="B90" s="55">
        <v>0</v>
      </c>
      <c r="C90" s="55" t="s">
        <v>2068</v>
      </c>
      <c r="D90" s="55">
        <v>440858402</v>
      </c>
      <c r="E90" s="55">
        <v>440858402</v>
      </c>
      <c r="F90" s="55">
        <v>5873</v>
      </c>
      <c r="G90" s="55">
        <v>45</v>
      </c>
      <c r="H90" s="55">
        <v>411</v>
      </c>
      <c r="I90" s="55">
        <v>11053</v>
      </c>
      <c r="J90" s="55">
        <v>10430</v>
      </c>
      <c r="K90" s="55">
        <v>0</v>
      </c>
      <c r="L90" s="55">
        <v>18002.75</v>
      </c>
      <c r="M90" s="55">
        <v>24488.392162308501</v>
      </c>
      <c r="N90" s="55">
        <v>0</v>
      </c>
      <c r="O90" s="55">
        <v>12173415</v>
      </c>
      <c r="P90" s="55">
        <v>36.2148503111083</v>
      </c>
      <c r="Q90" s="55">
        <v>0</v>
      </c>
      <c r="R90" s="55" t="b">
        <v>1</v>
      </c>
      <c r="S90" s="55">
        <v>97</v>
      </c>
      <c r="T90" s="55">
        <v>4544931.9793814402</v>
      </c>
      <c r="U90" s="55">
        <v>0</v>
      </c>
      <c r="V90" s="55"/>
      <c r="W90" s="55" t="s">
        <v>2249</v>
      </c>
      <c r="X90" s="55" t="s">
        <v>2409</v>
      </c>
      <c r="Y90" s="55"/>
      <c r="Z90" s="55"/>
      <c r="AA90" s="55"/>
    </row>
    <row r="91" spans="1:27" s="13" customFormat="1">
      <c r="A91" s="55" t="s">
        <v>89</v>
      </c>
      <c r="B91" s="55">
        <v>0.09</v>
      </c>
      <c r="C91" s="55" t="s">
        <v>2069</v>
      </c>
      <c r="D91" s="55">
        <v>39628314</v>
      </c>
      <c r="E91" s="55">
        <v>38363000</v>
      </c>
      <c r="F91" s="55">
        <v>2317</v>
      </c>
      <c r="G91" s="55">
        <v>14</v>
      </c>
      <c r="H91" s="55">
        <v>14</v>
      </c>
      <c r="I91" s="55">
        <v>3182</v>
      </c>
      <c r="J91" s="55">
        <v>719.35</v>
      </c>
      <c r="K91" s="55">
        <v>462</v>
      </c>
      <c r="L91" s="55">
        <v>3176.2624999999998</v>
      </c>
      <c r="M91" s="55">
        <v>12078.031963668</v>
      </c>
      <c r="N91" s="55">
        <v>0</v>
      </c>
      <c r="O91" s="55">
        <v>1403908</v>
      </c>
      <c r="P91" s="55">
        <v>27.3258646577981</v>
      </c>
      <c r="Q91" s="55">
        <v>2.0976487699980302</v>
      </c>
      <c r="R91" s="55" t="b">
        <v>1</v>
      </c>
      <c r="S91" s="55">
        <v>46</v>
      </c>
      <c r="T91" s="55">
        <v>861485.08695652196</v>
      </c>
      <c r="U91" s="55">
        <v>0</v>
      </c>
      <c r="V91" s="55" t="s">
        <v>2142</v>
      </c>
      <c r="W91" s="55" t="s">
        <v>2250</v>
      </c>
      <c r="X91" s="55" t="s">
        <v>2410</v>
      </c>
      <c r="Y91" s="55"/>
      <c r="Z91" s="55"/>
      <c r="AA91" s="55"/>
    </row>
    <row r="92" spans="1:27" s="13" customFormat="1">
      <c r="A92" s="55" t="s">
        <v>90</v>
      </c>
      <c r="B92" s="55">
        <v>2.67</v>
      </c>
      <c r="C92" s="55" t="s">
        <v>2066</v>
      </c>
      <c r="D92" s="55">
        <v>18325000</v>
      </c>
      <c r="E92" s="55">
        <v>18325000</v>
      </c>
      <c r="F92" s="55">
        <v>0</v>
      </c>
      <c r="G92" s="55">
        <v>0</v>
      </c>
      <c r="H92" s="55">
        <v>0</v>
      </c>
      <c r="I92" s="55">
        <v>9771</v>
      </c>
      <c r="J92" s="55">
        <v>1211.0999999999999</v>
      </c>
      <c r="K92" s="55">
        <v>179</v>
      </c>
      <c r="L92" s="55">
        <v>8102.3249999999998</v>
      </c>
      <c r="M92" s="55">
        <v>2261.6964883536498</v>
      </c>
      <c r="N92" s="55">
        <v>33.803882682069897</v>
      </c>
      <c r="O92" s="55">
        <v>1109712</v>
      </c>
      <c r="P92" s="55">
        <v>16.513293539224598</v>
      </c>
      <c r="Q92" s="55">
        <v>58.086159839399201</v>
      </c>
      <c r="R92" s="55" t="b">
        <v>0</v>
      </c>
      <c r="S92" s="55">
        <v>104.32</v>
      </c>
      <c r="T92" s="55">
        <v>175661.42638036801</v>
      </c>
      <c r="U92" s="55">
        <v>48.4078987239591</v>
      </c>
      <c r="V92" s="55"/>
      <c r="W92" s="55" t="s">
        <v>2251</v>
      </c>
      <c r="X92" s="55" t="s">
        <v>2411</v>
      </c>
      <c r="Y92" s="55"/>
      <c r="Z92" s="55"/>
      <c r="AA92" s="55"/>
    </row>
    <row r="93" spans="1:27" s="13" customFormat="1">
      <c r="A93" s="55" t="s">
        <v>91</v>
      </c>
      <c r="B93" s="55">
        <v>4.82</v>
      </c>
      <c r="C93" s="55" t="s">
        <v>2068</v>
      </c>
      <c r="D93" s="55">
        <v>39641014</v>
      </c>
      <c r="E93" s="55">
        <v>18032784</v>
      </c>
      <c r="F93" s="55">
        <v>614</v>
      </c>
      <c r="G93" s="55">
        <v>18</v>
      </c>
      <c r="H93" s="55">
        <v>0</v>
      </c>
      <c r="I93" s="55">
        <v>1405</v>
      </c>
      <c r="J93" s="55">
        <v>388</v>
      </c>
      <c r="K93" s="55">
        <v>0</v>
      </c>
      <c r="L93" s="55">
        <v>1502.75</v>
      </c>
      <c r="M93" s="55">
        <v>11999.8562635169</v>
      </c>
      <c r="N93" s="55">
        <v>59.622509250916004</v>
      </c>
      <c r="O93" s="55">
        <v>955269</v>
      </c>
      <c r="P93" s="55">
        <v>18.877179098243499</v>
      </c>
      <c r="Q93" s="55">
        <v>60.090717963149999</v>
      </c>
      <c r="R93" s="55" t="b">
        <v>1</v>
      </c>
      <c r="S93" s="55">
        <v>114</v>
      </c>
      <c r="T93" s="55">
        <v>347728.19298245601</v>
      </c>
      <c r="U93" s="55">
        <v>12.2684324310256</v>
      </c>
      <c r="V93" s="55"/>
      <c r="W93" s="55" t="s">
        <v>2252</v>
      </c>
      <c r="X93" s="55" t="s">
        <v>2412</v>
      </c>
      <c r="Y93" s="55"/>
      <c r="Z93" s="55"/>
      <c r="AA93" s="55"/>
    </row>
    <row r="94" spans="1:27" s="13" customFormat="1">
      <c r="A94" s="55" t="s">
        <v>92</v>
      </c>
      <c r="B94" s="55">
        <v>4</v>
      </c>
      <c r="C94" s="55" t="s">
        <v>2066</v>
      </c>
      <c r="D94" s="55">
        <v>149537916</v>
      </c>
      <c r="E94" s="55">
        <v>149537916</v>
      </c>
      <c r="F94" s="55">
        <v>3966</v>
      </c>
      <c r="G94" s="55">
        <v>8</v>
      </c>
      <c r="H94" s="55">
        <v>3</v>
      </c>
      <c r="I94" s="55">
        <v>18720</v>
      </c>
      <c r="J94" s="55">
        <v>2384</v>
      </c>
      <c r="K94" s="55">
        <v>561</v>
      </c>
      <c r="L94" s="55">
        <v>16403.75</v>
      </c>
      <c r="M94" s="55">
        <v>9116.0811399832401</v>
      </c>
      <c r="N94" s="55">
        <v>48.448356736987002</v>
      </c>
      <c r="O94" s="55">
        <v>5278540</v>
      </c>
      <c r="P94" s="55">
        <v>28.329408510686701</v>
      </c>
      <c r="Q94" s="55">
        <v>45.595023970532402</v>
      </c>
      <c r="R94" s="55" t="b">
        <v>1</v>
      </c>
      <c r="S94" s="55">
        <v>35</v>
      </c>
      <c r="T94" s="55">
        <v>4272511.8857142897</v>
      </c>
      <c r="U94" s="55">
        <v>44.065861813298298</v>
      </c>
      <c r="V94" s="55" t="s">
        <v>2143</v>
      </c>
      <c r="W94" s="55" t="s">
        <v>2253</v>
      </c>
      <c r="X94" s="55" t="s">
        <v>2413</v>
      </c>
      <c r="Y94" s="55" t="s">
        <v>1844</v>
      </c>
      <c r="Z94" s="55"/>
      <c r="AA94" s="55"/>
    </row>
    <row r="95" spans="1:27" s="13" customFormat="1">
      <c r="A95" s="55" t="s">
        <v>93</v>
      </c>
      <c r="B95" s="55">
        <v>4</v>
      </c>
      <c r="C95" s="55" t="s">
        <v>2066</v>
      </c>
      <c r="D95" s="55">
        <v>43800850</v>
      </c>
      <c r="E95" s="55">
        <v>43800850</v>
      </c>
      <c r="F95" s="55">
        <v>7885</v>
      </c>
      <c r="G95" s="55">
        <v>14</v>
      </c>
      <c r="H95" s="55">
        <v>0</v>
      </c>
      <c r="I95" s="55">
        <v>8889</v>
      </c>
      <c r="J95" s="55">
        <v>2427</v>
      </c>
      <c r="K95" s="55">
        <v>897</v>
      </c>
      <c r="L95" s="55">
        <v>9789</v>
      </c>
      <c r="M95" s="55">
        <v>4474.4968842578401</v>
      </c>
      <c r="N95" s="55">
        <v>59.505645993364901</v>
      </c>
      <c r="O95" s="55">
        <v>2738982</v>
      </c>
      <c r="P95" s="55">
        <v>15.991653103233199</v>
      </c>
      <c r="Q95" s="55">
        <v>62.694440755377201</v>
      </c>
      <c r="R95" s="55" t="b">
        <v>1</v>
      </c>
      <c r="S95" s="55">
        <v>93</v>
      </c>
      <c r="T95" s="55">
        <v>470976.88172042998</v>
      </c>
      <c r="U95" s="55">
        <v>48.767294555150499</v>
      </c>
      <c r="V95" s="55"/>
      <c r="W95" s="55" t="s">
        <v>2254</v>
      </c>
      <c r="X95" s="55"/>
      <c r="Y95" s="55"/>
      <c r="Z95" s="55"/>
      <c r="AA95" s="55"/>
    </row>
    <row r="96" spans="1:27" s="13" customFormat="1">
      <c r="A96" s="55" t="s">
        <v>94</v>
      </c>
      <c r="B96" s="55">
        <v>5</v>
      </c>
      <c r="C96" s="55" t="s">
        <v>2067</v>
      </c>
      <c r="D96" s="55">
        <v>26078551</v>
      </c>
      <c r="E96" s="55">
        <v>26078551</v>
      </c>
      <c r="F96" s="55">
        <v>2017</v>
      </c>
      <c r="G96" s="55">
        <v>10</v>
      </c>
      <c r="H96" s="55">
        <v>0</v>
      </c>
      <c r="I96" s="55">
        <v>2503.88</v>
      </c>
      <c r="J96" s="55">
        <v>603</v>
      </c>
      <c r="K96" s="55">
        <v>0</v>
      </c>
      <c r="L96" s="55">
        <v>2836.91</v>
      </c>
      <c r="M96" s="55">
        <v>9192.5901773408405</v>
      </c>
      <c r="N96" s="55">
        <v>59.561600484856903</v>
      </c>
      <c r="O96" s="55">
        <v>1488494</v>
      </c>
      <c r="P96" s="55">
        <v>17.520091448134799</v>
      </c>
      <c r="Q96" s="55">
        <v>60.151702045334801</v>
      </c>
      <c r="R96" s="55" t="b">
        <v>1</v>
      </c>
      <c r="S96" s="55">
        <v>172.8</v>
      </c>
      <c r="T96" s="55">
        <v>150917.54050925901</v>
      </c>
      <c r="U96" s="55">
        <v>59.134494144288503</v>
      </c>
      <c r="V96" s="55" t="s">
        <v>2144</v>
      </c>
      <c r="W96" s="55" t="s">
        <v>2255</v>
      </c>
      <c r="X96" s="55" t="s">
        <v>2414</v>
      </c>
      <c r="Y96" s="55" t="s">
        <v>2528</v>
      </c>
      <c r="Z96" s="55"/>
      <c r="AA96" s="55"/>
    </row>
    <row r="97" spans="1:27" s="13" customFormat="1">
      <c r="A97" s="55" t="s">
        <v>95</v>
      </c>
      <c r="B97" s="55">
        <v>0.92</v>
      </c>
      <c r="C97" s="55" t="s">
        <v>2070</v>
      </c>
      <c r="D97" s="55">
        <v>830497330</v>
      </c>
      <c r="E97" s="55">
        <v>575444298</v>
      </c>
      <c r="F97" s="55">
        <v>3892</v>
      </c>
      <c r="G97" s="55">
        <v>18</v>
      </c>
      <c r="H97" s="55">
        <v>131</v>
      </c>
      <c r="I97" s="55">
        <v>18255</v>
      </c>
      <c r="J97" s="55">
        <v>3514</v>
      </c>
      <c r="K97" s="55">
        <v>1271</v>
      </c>
      <c r="L97" s="55">
        <v>16482</v>
      </c>
      <c r="M97" s="55">
        <v>34913.4994539498</v>
      </c>
      <c r="N97" s="55">
        <v>0</v>
      </c>
      <c r="O97" s="55">
        <v>5879746</v>
      </c>
      <c r="P97" s="55">
        <v>97.868904200963797</v>
      </c>
      <c r="Q97" s="55">
        <v>9.6159588472121094</v>
      </c>
      <c r="R97" s="55" t="b">
        <v>1</v>
      </c>
      <c r="S97" s="55">
        <v>250</v>
      </c>
      <c r="T97" s="55">
        <v>3321989.32</v>
      </c>
      <c r="U97" s="55">
        <v>4.1216453522030303</v>
      </c>
      <c r="V97" s="55" t="s">
        <v>2145</v>
      </c>
      <c r="W97" s="55" t="s">
        <v>2256</v>
      </c>
      <c r="X97" s="55" t="s">
        <v>2415</v>
      </c>
      <c r="Y97" s="55" t="s">
        <v>2529</v>
      </c>
      <c r="Z97" s="55"/>
      <c r="AA97" s="55"/>
    </row>
    <row r="98" spans="1:27" s="13" customFormat="1">
      <c r="A98" s="55" t="s">
        <v>96</v>
      </c>
      <c r="B98" s="55">
        <v>0</v>
      </c>
      <c r="C98" s="55" t="s">
        <v>2067</v>
      </c>
      <c r="D98" s="55">
        <v>9323072</v>
      </c>
      <c r="E98" s="55">
        <v>9323072</v>
      </c>
      <c r="F98" s="55">
        <v>0</v>
      </c>
      <c r="G98" s="55">
        <v>0</v>
      </c>
      <c r="H98" s="55">
        <v>0</v>
      </c>
      <c r="I98" s="55">
        <v>3827.5</v>
      </c>
      <c r="J98" s="55">
        <v>560.20000000000005</v>
      </c>
      <c r="K98" s="55">
        <v>114.7</v>
      </c>
      <c r="L98" s="55">
        <v>3204.75</v>
      </c>
      <c r="M98" s="55">
        <v>2909.1417427256401</v>
      </c>
      <c r="N98" s="55">
        <v>0</v>
      </c>
      <c r="O98" s="55">
        <v>653167</v>
      </c>
      <c r="P98" s="55">
        <v>14.273642116028499</v>
      </c>
      <c r="Q98" s="55">
        <v>0</v>
      </c>
      <c r="R98" s="55" t="b">
        <v>0</v>
      </c>
      <c r="S98" s="55">
        <v>32</v>
      </c>
      <c r="T98" s="55">
        <v>291346</v>
      </c>
      <c r="U98" s="55">
        <v>0</v>
      </c>
      <c r="V98" s="55" t="s">
        <v>2146</v>
      </c>
      <c r="W98" s="55" t="s">
        <v>2257</v>
      </c>
      <c r="X98" s="55" t="s">
        <v>2416</v>
      </c>
      <c r="Y98" s="55"/>
      <c r="Z98" s="55"/>
      <c r="AA98" s="55"/>
    </row>
    <row r="99" spans="1:27" s="13" customFormat="1">
      <c r="A99" s="55" t="s">
        <v>97</v>
      </c>
      <c r="B99" s="55">
        <v>4</v>
      </c>
      <c r="C99" s="55" t="s">
        <v>2068</v>
      </c>
      <c r="D99" s="55">
        <v>244144791</v>
      </c>
      <c r="E99" s="55">
        <v>190142191</v>
      </c>
      <c r="F99" s="55">
        <v>7733</v>
      </c>
      <c r="G99" s="55">
        <v>34</v>
      </c>
      <c r="H99" s="55">
        <v>1</v>
      </c>
      <c r="I99" s="55">
        <v>28657</v>
      </c>
      <c r="J99" s="55">
        <v>3185</v>
      </c>
      <c r="K99" s="55">
        <v>7464</v>
      </c>
      <c r="L99" s="55">
        <v>20226.25</v>
      </c>
      <c r="M99" s="55">
        <v>9400.7634138804806</v>
      </c>
      <c r="N99" s="55">
        <v>50.614799967634397</v>
      </c>
      <c r="O99" s="55">
        <v>6879949</v>
      </c>
      <c r="P99" s="55">
        <v>27.637151234696699</v>
      </c>
      <c r="Q99" s="55">
        <v>31.1196661830407</v>
      </c>
      <c r="R99" s="55" t="b">
        <v>1</v>
      </c>
      <c r="S99" s="55">
        <v>405.68</v>
      </c>
      <c r="T99" s="55">
        <v>601816.18763557496</v>
      </c>
      <c r="U99" s="55">
        <v>0</v>
      </c>
      <c r="V99" s="55" t="s">
        <v>2147</v>
      </c>
      <c r="W99" s="55" t="s">
        <v>2258</v>
      </c>
      <c r="X99" s="55" t="s">
        <v>2417</v>
      </c>
      <c r="Y99" s="55" t="s">
        <v>2530</v>
      </c>
      <c r="Z99" s="55"/>
      <c r="AA99" s="55"/>
    </row>
    <row r="100" spans="1:27" s="13" customFormat="1">
      <c r="A100" s="55" t="s">
        <v>98</v>
      </c>
      <c r="B100" s="55">
        <v>1.32</v>
      </c>
      <c r="C100" s="55" t="s">
        <v>2069</v>
      </c>
      <c r="D100" s="55">
        <v>65405868</v>
      </c>
      <c r="E100" s="55">
        <v>65405868</v>
      </c>
      <c r="F100" s="55">
        <v>2790</v>
      </c>
      <c r="G100" s="55">
        <v>0</v>
      </c>
      <c r="H100" s="55">
        <v>0</v>
      </c>
      <c r="I100" s="55">
        <v>6772</v>
      </c>
      <c r="J100" s="55">
        <v>972</v>
      </c>
      <c r="K100" s="55">
        <v>0</v>
      </c>
      <c r="L100" s="55">
        <v>6505.5</v>
      </c>
      <c r="M100" s="55">
        <v>10053.9340557989</v>
      </c>
      <c r="N100" s="55">
        <v>0</v>
      </c>
      <c r="O100" s="55">
        <v>3403152</v>
      </c>
      <c r="P100" s="55">
        <v>19.219202668584899</v>
      </c>
      <c r="Q100" s="55">
        <v>14.2315334826946</v>
      </c>
      <c r="R100" s="55" t="b">
        <v>1</v>
      </c>
      <c r="S100" s="55">
        <v>204</v>
      </c>
      <c r="T100" s="55">
        <v>320617</v>
      </c>
      <c r="U100" s="55">
        <v>15.550211508373399</v>
      </c>
      <c r="V100" s="55" t="s">
        <v>2148</v>
      </c>
      <c r="W100" s="55"/>
      <c r="X100" s="55"/>
      <c r="Y100" s="55"/>
      <c r="Z100" s="55"/>
      <c r="AA100" s="55"/>
    </row>
    <row r="101" spans="1:27" s="13" customFormat="1">
      <c r="A101" s="55" t="s">
        <v>99</v>
      </c>
      <c r="B101" s="55">
        <v>2.65</v>
      </c>
      <c r="C101" s="55" t="s">
        <v>2066</v>
      </c>
      <c r="D101" s="55">
        <v>5316036</v>
      </c>
      <c r="E101" s="55">
        <v>5316036</v>
      </c>
      <c r="F101" s="55">
        <v>405</v>
      </c>
      <c r="G101" s="55">
        <v>2</v>
      </c>
      <c r="H101" s="55">
        <v>0</v>
      </c>
      <c r="I101" s="55">
        <v>579</v>
      </c>
      <c r="J101" s="55">
        <v>149</v>
      </c>
      <c r="K101" s="55">
        <v>0</v>
      </c>
      <c r="L101" s="55">
        <v>647.75</v>
      </c>
      <c r="M101" s="55">
        <v>8206.9255113855706</v>
      </c>
      <c r="N101" s="55">
        <v>19.182693566924499</v>
      </c>
      <c r="O101" s="55">
        <v>509500</v>
      </c>
      <c r="P101" s="55">
        <v>10.4338292443572</v>
      </c>
      <c r="Q101" s="55">
        <v>26.205420906247198</v>
      </c>
      <c r="R101" s="55" t="b">
        <v>1</v>
      </c>
      <c r="S101" s="55">
        <v>110</v>
      </c>
      <c r="T101" s="55">
        <v>48327.6</v>
      </c>
      <c r="U101" s="55">
        <v>14.146108664166199</v>
      </c>
      <c r="V101" s="55"/>
      <c r="W101" s="55"/>
      <c r="X101" s="55" t="s">
        <v>2418</v>
      </c>
      <c r="Y101" s="55"/>
      <c r="Z101" s="55"/>
      <c r="AA101" s="55"/>
    </row>
    <row r="102" spans="1:27" s="13" customFormat="1">
      <c r="A102" s="55" t="s">
        <v>100</v>
      </c>
      <c r="B102" s="55">
        <v>0</v>
      </c>
      <c r="C102" s="55" t="s">
        <v>2066</v>
      </c>
      <c r="D102" s="55">
        <v>112390805</v>
      </c>
      <c r="E102" s="55">
        <v>94804900</v>
      </c>
      <c r="F102" s="55">
        <v>1475</v>
      </c>
      <c r="G102" s="55">
        <v>6</v>
      </c>
      <c r="H102" s="55">
        <v>15</v>
      </c>
      <c r="I102" s="55">
        <v>20170</v>
      </c>
      <c r="J102" s="55">
        <v>4116</v>
      </c>
      <c r="K102" s="55">
        <v>0</v>
      </c>
      <c r="L102" s="55">
        <v>18599.75</v>
      </c>
      <c r="M102" s="55">
        <v>5097.1061438997804</v>
      </c>
      <c r="N102" s="55">
        <v>0</v>
      </c>
      <c r="O102" s="55">
        <v>4096366</v>
      </c>
      <c r="P102" s="55">
        <v>23.143659526516899</v>
      </c>
      <c r="Q102" s="55">
        <v>0</v>
      </c>
      <c r="R102" s="55" t="b">
        <v>0</v>
      </c>
      <c r="S102" s="55"/>
      <c r="T102" s="55"/>
      <c r="U102" s="55"/>
      <c r="V102" s="55"/>
      <c r="W102" s="55"/>
      <c r="X102" s="55"/>
      <c r="Y102" s="55"/>
      <c r="Z102" s="55"/>
      <c r="AA102" s="55"/>
    </row>
    <row r="103" spans="1:27" s="13" customFormat="1">
      <c r="A103" s="55" t="s">
        <v>101</v>
      </c>
      <c r="B103" s="55">
        <v>0</v>
      </c>
      <c r="C103" s="55" t="s">
        <v>2066</v>
      </c>
      <c r="D103" s="55">
        <v>300350890</v>
      </c>
      <c r="E103" s="55">
        <v>293350890</v>
      </c>
      <c r="F103" s="55">
        <v>7606</v>
      </c>
      <c r="G103" s="55">
        <v>29</v>
      </c>
      <c r="H103" s="55">
        <v>5</v>
      </c>
      <c r="I103" s="55">
        <v>24654</v>
      </c>
      <c r="J103" s="55">
        <v>3823</v>
      </c>
      <c r="K103" s="55">
        <v>3573</v>
      </c>
      <c r="L103" s="55">
        <v>20591.75</v>
      </c>
      <c r="M103" s="55">
        <v>14246.0397974917</v>
      </c>
      <c r="N103" s="55">
        <v>0</v>
      </c>
      <c r="O103" s="55">
        <v>8348057</v>
      </c>
      <c r="P103" s="55">
        <v>35.140020007050701</v>
      </c>
      <c r="Q103" s="55">
        <v>0</v>
      </c>
      <c r="R103" s="55" t="b">
        <v>0</v>
      </c>
      <c r="S103" s="55">
        <v>1766</v>
      </c>
      <c r="T103" s="55">
        <v>170074.11664779199</v>
      </c>
      <c r="U103" s="55">
        <v>6.8979032748989102</v>
      </c>
      <c r="V103" s="55"/>
      <c r="W103" s="55" t="s">
        <v>2259</v>
      </c>
      <c r="X103" s="55" t="s">
        <v>2419</v>
      </c>
      <c r="Y103" s="55" t="s">
        <v>2531</v>
      </c>
      <c r="Z103" s="55"/>
      <c r="AA103" s="55"/>
    </row>
    <row r="104" spans="1:27" s="13" customFormat="1">
      <c r="A104" s="55" t="s">
        <v>102</v>
      </c>
      <c r="B104" s="55">
        <v>4.0199999999999996</v>
      </c>
      <c r="C104" s="55" t="s">
        <v>2068</v>
      </c>
      <c r="D104" s="55">
        <v>310250000</v>
      </c>
      <c r="E104" s="55">
        <v>310250000</v>
      </c>
      <c r="F104" s="55">
        <v>6453</v>
      </c>
      <c r="G104" s="55">
        <v>26</v>
      </c>
      <c r="H104" s="55">
        <v>331</v>
      </c>
      <c r="I104" s="55">
        <v>21239.5</v>
      </c>
      <c r="J104" s="55">
        <v>4187</v>
      </c>
      <c r="K104" s="55">
        <v>5727.02</v>
      </c>
      <c r="L104" s="55">
        <v>16725.36</v>
      </c>
      <c r="M104" s="55">
        <v>18549.6754628899</v>
      </c>
      <c r="N104" s="55">
        <v>6.5100960775855903</v>
      </c>
      <c r="O104" s="55">
        <v>12646815</v>
      </c>
      <c r="P104" s="55">
        <v>24.531868300437701</v>
      </c>
      <c r="Q104" s="55">
        <v>39.3614381316982</v>
      </c>
      <c r="R104" s="55" t="b">
        <v>1</v>
      </c>
      <c r="S104" s="55">
        <v>680</v>
      </c>
      <c r="T104" s="55">
        <v>456250</v>
      </c>
      <c r="U104" s="55">
        <v>23.778668766855201</v>
      </c>
      <c r="V104" s="55" t="s">
        <v>2149</v>
      </c>
      <c r="W104" s="55" t="s">
        <v>2260</v>
      </c>
      <c r="X104" s="55" t="s">
        <v>2420</v>
      </c>
      <c r="Y104" s="55" t="s">
        <v>2532</v>
      </c>
      <c r="Z104" s="55"/>
      <c r="AA104" s="55"/>
    </row>
    <row r="105" spans="1:27" s="13" customFormat="1">
      <c r="A105" s="55" t="s">
        <v>103</v>
      </c>
      <c r="B105" s="55">
        <v>1.58</v>
      </c>
      <c r="C105" s="55" t="s">
        <v>2069</v>
      </c>
      <c r="D105" s="55">
        <v>6808072</v>
      </c>
      <c r="E105" s="55">
        <v>6808072</v>
      </c>
      <c r="F105" s="55">
        <v>0</v>
      </c>
      <c r="G105" s="55">
        <v>0</v>
      </c>
      <c r="H105" s="55">
        <v>0</v>
      </c>
      <c r="I105" s="55">
        <v>3714</v>
      </c>
      <c r="J105" s="55">
        <v>793</v>
      </c>
      <c r="K105" s="55">
        <v>110</v>
      </c>
      <c r="L105" s="55">
        <v>3297.75</v>
      </c>
      <c r="M105" s="55">
        <v>2064.4597073762402</v>
      </c>
      <c r="N105" s="55">
        <v>10.0749830905119</v>
      </c>
      <c r="O105" s="55">
        <v>1106011</v>
      </c>
      <c r="P105" s="55">
        <v>6.1555192489044002</v>
      </c>
      <c r="Q105" s="55">
        <v>25.567096431701099</v>
      </c>
      <c r="R105" s="55" t="b">
        <v>0</v>
      </c>
      <c r="S105" s="55"/>
      <c r="T105" s="55"/>
      <c r="U105" s="55"/>
      <c r="V105" s="55" t="s">
        <v>2150</v>
      </c>
      <c r="W105" s="55" t="s">
        <v>2261</v>
      </c>
      <c r="X105" s="55" t="s">
        <v>2421</v>
      </c>
      <c r="Y105" s="55"/>
      <c r="Z105" s="55"/>
      <c r="AA105" s="55"/>
    </row>
    <row r="106" spans="1:27" s="13" customFormat="1">
      <c r="A106" s="55" t="s">
        <v>104</v>
      </c>
      <c r="B106" s="55">
        <v>2.2599999999999998</v>
      </c>
      <c r="C106" s="55" t="s">
        <v>2066</v>
      </c>
      <c r="D106" s="55">
        <v>257363612</v>
      </c>
      <c r="E106" s="55">
        <v>257363612</v>
      </c>
      <c r="F106" s="55">
        <v>4577</v>
      </c>
      <c r="G106" s="55">
        <v>15</v>
      </c>
      <c r="H106" s="55">
        <v>0</v>
      </c>
      <c r="I106" s="55">
        <v>25879.1</v>
      </c>
      <c r="J106" s="55">
        <v>5486.1</v>
      </c>
      <c r="K106" s="55">
        <v>3737.7</v>
      </c>
      <c r="L106" s="55">
        <v>21868.625</v>
      </c>
      <c r="M106" s="55">
        <v>11768.623404534999</v>
      </c>
      <c r="N106" s="55">
        <v>24.702851861103301</v>
      </c>
      <c r="O106" s="55">
        <v>8916690</v>
      </c>
      <c r="P106" s="55">
        <v>28.863133292735299</v>
      </c>
      <c r="Q106" s="55">
        <v>26.129312643270701</v>
      </c>
      <c r="R106" s="55" t="b">
        <v>1</v>
      </c>
      <c r="S106" s="55">
        <v>151.30000000000001</v>
      </c>
      <c r="T106" s="55">
        <v>1701015.28089888</v>
      </c>
      <c r="U106" s="55">
        <v>0</v>
      </c>
      <c r="V106" s="55" t="s">
        <v>2151</v>
      </c>
      <c r="W106" s="55" t="s">
        <v>2262</v>
      </c>
      <c r="X106" s="55" t="s">
        <v>2422</v>
      </c>
      <c r="Y106" s="55" t="s">
        <v>2533</v>
      </c>
      <c r="Z106" s="55"/>
      <c r="AA106" s="55"/>
    </row>
    <row r="107" spans="1:27" s="13" customFormat="1">
      <c r="A107" s="55" t="s">
        <v>104</v>
      </c>
      <c r="B107" s="55">
        <v>2.66</v>
      </c>
      <c r="C107" s="55" t="s">
        <v>2066</v>
      </c>
      <c r="D107" s="55">
        <v>243053624</v>
      </c>
      <c r="E107" s="55">
        <v>243053624</v>
      </c>
      <c r="F107" s="55">
        <v>4866</v>
      </c>
      <c r="G107" s="55">
        <v>15</v>
      </c>
      <c r="H107" s="55">
        <v>0</v>
      </c>
      <c r="I107" s="55">
        <v>26527.1</v>
      </c>
      <c r="J107" s="55">
        <v>5682.6</v>
      </c>
      <c r="K107" s="55">
        <v>4280.5</v>
      </c>
      <c r="L107" s="55">
        <v>22167.15</v>
      </c>
      <c r="M107" s="55">
        <v>10964.586065416601</v>
      </c>
      <c r="N107" s="55">
        <v>29.847184936582199</v>
      </c>
      <c r="O107" s="55">
        <v>9972184</v>
      </c>
      <c r="P107" s="55">
        <v>24.373158778458201</v>
      </c>
      <c r="Q107" s="55">
        <v>37.620702029859999</v>
      </c>
      <c r="R107" s="55" t="b">
        <v>1</v>
      </c>
      <c r="S107" s="55">
        <v>151.30000000000001</v>
      </c>
      <c r="T107" s="55">
        <v>1606435.05617978</v>
      </c>
      <c r="U107" s="55">
        <v>0</v>
      </c>
      <c r="V107" s="55" t="s">
        <v>2151</v>
      </c>
      <c r="W107" s="55" t="s">
        <v>2262</v>
      </c>
      <c r="X107" s="55" t="s">
        <v>2422</v>
      </c>
      <c r="Y107" s="55" t="s">
        <v>2533</v>
      </c>
      <c r="Z107" s="55"/>
      <c r="AA107" s="55"/>
    </row>
    <row r="108" spans="1:27" s="13" customFormat="1">
      <c r="A108" s="55" t="s">
        <v>104</v>
      </c>
      <c r="B108" s="55">
        <v>1.92</v>
      </c>
      <c r="C108" s="55" t="s">
        <v>2066</v>
      </c>
      <c r="D108" s="55">
        <v>256157836</v>
      </c>
      <c r="E108" s="55">
        <v>256157836</v>
      </c>
      <c r="F108" s="55">
        <v>4744</v>
      </c>
      <c r="G108" s="55">
        <v>15</v>
      </c>
      <c r="H108" s="55">
        <v>0</v>
      </c>
      <c r="I108" s="55">
        <v>23879.1</v>
      </c>
      <c r="J108" s="55">
        <v>5484</v>
      </c>
      <c r="K108" s="55">
        <v>4584</v>
      </c>
      <c r="L108" s="55">
        <v>19774.075000000001</v>
      </c>
      <c r="M108" s="55">
        <v>12954.225975171999</v>
      </c>
      <c r="N108" s="55">
        <v>17.117215943761501</v>
      </c>
      <c r="O108" s="55">
        <v>8879964</v>
      </c>
      <c r="P108" s="55">
        <v>28.8467200993157</v>
      </c>
      <c r="Q108" s="55">
        <v>26.1713196515649</v>
      </c>
      <c r="R108" s="55" t="b">
        <v>1</v>
      </c>
      <c r="S108" s="55">
        <v>151.30000000000001</v>
      </c>
      <c r="T108" s="55">
        <v>1693045.8426966299</v>
      </c>
      <c r="U108" s="55">
        <v>0</v>
      </c>
      <c r="V108" s="55" t="s">
        <v>2151</v>
      </c>
      <c r="W108" s="55" t="s">
        <v>2262</v>
      </c>
      <c r="X108" s="55" t="s">
        <v>2422</v>
      </c>
      <c r="Y108" s="55" t="s">
        <v>2533</v>
      </c>
      <c r="Z108" s="55"/>
      <c r="AA108" s="55"/>
    </row>
    <row r="109" spans="1:27" s="13" customFormat="1">
      <c r="A109" s="55" t="s">
        <v>105</v>
      </c>
      <c r="B109" s="55">
        <v>4.9000000000000004</v>
      </c>
      <c r="C109" s="55" t="s">
        <v>2067</v>
      </c>
      <c r="D109" s="55">
        <v>799879021</v>
      </c>
      <c r="E109" s="55">
        <v>698976160</v>
      </c>
      <c r="F109" s="55">
        <v>14211</v>
      </c>
      <c r="G109" s="55">
        <v>0</v>
      </c>
      <c r="H109" s="55">
        <v>0</v>
      </c>
      <c r="I109" s="55">
        <v>45661</v>
      </c>
      <c r="J109" s="55">
        <v>15577</v>
      </c>
      <c r="K109" s="55">
        <v>0</v>
      </c>
      <c r="L109" s="55">
        <v>49481.25</v>
      </c>
      <c r="M109" s="55">
        <v>14126.0812934192</v>
      </c>
      <c r="N109" s="55">
        <v>31.686753585240201</v>
      </c>
      <c r="O109" s="55">
        <v>20886526</v>
      </c>
      <c r="P109" s="55">
        <v>33.4654101883674</v>
      </c>
      <c r="Q109" s="55">
        <v>30.674789859824202</v>
      </c>
      <c r="R109" s="55" t="b">
        <v>1</v>
      </c>
      <c r="S109" s="55">
        <v>7835</v>
      </c>
      <c r="T109" s="55">
        <v>102090.49406509299</v>
      </c>
      <c r="U109" s="55">
        <v>28.2078287215061</v>
      </c>
      <c r="V109" s="55" t="s">
        <v>2152</v>
      </c>
      <c r="W109" s="55" t="s">
        <v>2263</v>
      </c>
      <c r="X109" s="55" t="s">
        <v>2423</v>
      </c>
      <c r="Y109" s="55" t="s">
        <v>2534</v>
      </c>
      <c r="Z109" s="55"/>
      <c r="AA109" s="55"/>
    </row>
    <row r="110" spans="1:27" s="13" customFormat="1">
      <c r="A110" s="55" t="s">
        <v>106</v>
      </c>
      <c r="B110" s="55">
        <v>2.67</v>
      </c>
      <c r="C110" s="55" t="s">
        <v>2066</v>
      </c>
      <c r="D110" s="55">
        <v>69119252</v>
      </c>
      <c r="E110" s="55">
        <v>63472208</v>
      </c>
      <c r="F110" s="55">
        <v>0</v>
      </c>
      <c r="G110" s="55">
        <v>0</v>
      </c>
      <c r="H110" s="55">
        <v>0</v>
      </c>
      <c r="I110" s="55">
        <v>28019</v>
      </c>
      <c r="J110" s="55">
        <v>2381</v>
      </c>
      <c r="K110" s="55">
        <v>1933</v>
      </c>
      <c r="L110" s="55">
        <v>21350.25</v>
      </c>
      <c r="M110" s="55">
        <v>2972.9023313544299</v>
      </c>
      <c r="N110" s="55">
        <v>42.004564442149601</v>
      </c>
      <c r="O110" s="55">
        <v>2503171</v>
      </c>
      <c r="P110" s="55">
        <v>25.356720735419199</v>
      </c>
      <c r="Q110" s="55">
        <v>46.848427290570903</v>
      </c>
      <c r="R110" s="55" t="b">
        <v>0</v>
      </c>
      <c r="S110" s="55"/>
      <c r="T110" s="55"/>
      <c r="U110" s="55"/>
      <c r="V110" s="55"/>
      <c r="W110" s="55" t="s">
        <v>2264</v>
      </c>
      <c r="X110" s="55"/>
      <c r="Y110" s="55" t="s">
        <v>2535</v>
      </c>
      <c r="Z110" s="55"/>
      <c r="AA110" s="55"/>
    </row>
    <row r="111" spans="1:27" s="13" customFormat="1">
      <c r="A111" s="55" t="s">
        <v>107</v>
      </c>
      <c r="B111" s="55">
        <v>4</v>
      </c>
      <c r="C111" s="55" t="s">
        <v>2066</v>
      </c>
      <c r="D111" s="55">
        <v>96543585</v>
      </c>
      <c r="E111" s="55">
        <v>96543585</v>
      </c>
      <c r="F111" s="55">
        <v>2088</v>
      </c>
      <c r="G111" s="55">
        <v>68</v>
      </c>
      <c r="H111" s="55">
        <v>0</v>
      </c>
      <c r="I111" s="55">
        <v>21061</v>
      </c>
      <c r="J111" s="55">
        <v>2685</v>
      </c>
      <c r="K111" s="55">
        <v>832</v>
      </c>
      <c r="L111" s="55">
        <v>17724.5</v>
      </c>
      <c r="M111" s="55">
        <v>5446.90033569353</v>
      </c>
      <c r="N111" s="55">
        <v>53.015799684524403</v>
      </c>
      <c r="O111" s="55">
        <v>5317975</v>
      </c>
      <c r="P111" s="55">
        <v>18.154200612075101</v>
      </c>
      <c r="Q111" s="55">
        <v>45.008024620442498</v>
      </c>
      <c r="R111" s="55" t="b">
        <v>1</v>
      </c>
      <c r="S111" s="55">
        <v>14.18</v>
      </c>
      <c r="T111" s="55">
        <v>6808433.3568406198</v>
      </c>
      <c r="U111" s="55">
        <v>38.587307867358803</v>
      </c>
      <c r="V111" s="55" t="s">
        <v>2153</v>
      </c>
      <c r="W111" s="55" t="s">
        <v>2265</v>
      </c>
      <c r="X111" s="55" t="s">
        <v>2424</v>
      </c>
      <c r="Y111" s="55" t="s">
        <v>2536</v>
      </c>
      <c r="Z111" s="55"/>
      <c r="AA111" s="55"/>
    </row>
    <row r="112" spans="1:27" s="13" customFormat="1">
      <c r="A112" s="55" t="s">
        <v>107</v>
      </c>
      <c r="B112" s="55">
        <v>4</v>
      </c>
      <c r="C112" s="55" t="s">
        <v>2066</v>
      </c>
      <c r="D112" s="55">
        <v>88328680</v>
      </c>
      <c r="E112" s="55">
        <v>88328680</v>
      </c>
      <c r="F112" s="55">
        <v>2232</v>
      </c>
      <c r="G112" s="55">
        <v>73</v>
      </c>
      <c r="H112" s="55">
        <v>0</v>
      </c>
      <c r="I112" s="55">
        <v>20844</v>
      </c>
      <c r="J112" s="55">
        <v>2758</v>
      </c>
      <c r="K112" s="55">
        <v>1011</v>
      </c>
      <c r="L112" s="55">
        <v>17519.5</v>
      </c>
      <c r="M112" s="55">
        <v>5041.7352093381696</v>
      </c>
      <c r="N112" s="55">
        <v>56.510697384924804</v>
      </c>
      <c r="O112" s="55">
        <v>5161397</v>
      </c>
      <c r="P112" s="55">
        <v>17.113328038901098</v>
      </c>
      <c r="Q112" s="55">
        <v>48.160994015259497</v>
      </c>
      <c r="R112" s="55" t="b">
        <v>1</v>
      </c>
      <c r="S112" s="55">
        <v>15.18</v>
      </c>
      <c r="T112" s="55">
        <v>5818753.62318841</v>
      </c>
      <c r="U112" s="55">
        <v>47.514309661630897</v>
      </c>
      <c r="V112" s="55" t="s">
        <v>2154</v>
      </c>
      <c r="W112" s="55" t="s">
        <v>2266</v>
      </c>
      <c r="X112" s="55" t="s">
        <v>2424</v>
      </c>
      <c r="Y112" s="55" t="s">
        <v>2536</v>
      </c>
      <c r="Z112" s="55"/>
      <c r="AA112" s="55"/>
    </row>
    <row r="113" spans="1:27" s="13" customFormat="1">
      <c r="A113" s="55" t="s">
        <v>108</v>
      </c>
      <c r="B113" s="55">
        <v>4.38</v>
      </c>
      <c r="C113" s="55" t="s">
        <v>2067</v>
      </c>
      <c r="D113" s="55">
        <v>216762000</v>
      </c>
      <c r="E113" s="55">
        <v>216762000</v>
      </c>
      <c r="F113" s="55">
        <v>7093</v>
      </c>
      <c r="G113" s="55">
        <v>557</v>
      </c>
      <c r="H113" s="55">
        <v>504</v>
      </c>
      <c r="I113" s="55">
        <v>8032</v>
      </c>
      <c r="J113" s="55">
        <v>6468</v>
      </c>
      <c r="K113" s="55">
        <v>0</v>
      </c>
      <c r="L113" s="55">
        <v>13291.5</v>
      </c>
      <c r="M113" s="55">
        <v>16308.317345672</v>
      </c>
      <c r="N113" s="55">
        <v>27.266373660661699</v>
      </c>
      <c r="O113" s="55">
        <v>9232747</v>
      </c>
      <c r="P113" s="55">
        <v>23.477519745748499</v>
      </c>
      <c r="Q113" s="55">
        <v>21.608844680679699</v>
      </c>
      <c r="R113" s="55" t="b">
        <v>1</v>
      </c>
      <c r="S113" s="55">
        <v>380</v>
      </c>
      <c r="T113" s="55">
        <v>570426.31578947406</v>
      </c>
      <c r="U113" s="55">
        <v>39.3023173911877</v>
      </c>
      <c r="V113" s="55" t="s">
        <v>2155</v>
      </c>
      <c r="W113" s="55" t="s">
        <v>2267</v>
      </c>
      <c r="X113" s="55" t="s">
        <v>2425</v>
      </c>
      <c r="Y113" s="55" t="s">
        <v>2537</v>
      </c>
      <c r="Z113" s="55"/>
      <c r="AA113" s="55"/>
    </row>
    <row r="114" spans="1:27" s="13" customFormat="1">
      <c r="A114" s="55" t="s">
        <v>109</v>
      </c>
      <c r="B114" s="55">
        <v>1.88</v>
      </c>
      <c r="C114" s="55" t="s">
        <v>2067</v>
      </c>
      <c r="D114" s="55">
        <v>229816000</v>
      </c>
      <c r="E114" s="55">
        <v>229816000</v>
      </c>
      <c r="F114" s="55">
        <v>2852</v>
      </c>
      <c r="G114" s="55">
        <v>36</v>
      </c>
      <c r="H114" s="55">
        <v>35</v>
      </c>
      <c r="I114" s="55">
        <v>6554.33</v>
      </c>
      <c r="J114" s="55">
        <v>3026.67</v>
      </c>
      <c r="K114" s="55">
        <v>0</v>
      </c>
      <c r="L114" s="55">
        <v>7942.75</v>
      </c>
      <c r="M114" s="55">
        <v>28934.059362311498</v>
      </c>
      <c r="N114" s="55">
        <v>15.470164747628599</v>
      </c>
      <c r="O114" s="55">
        <v>5658493</v>
      </c>
      <c r="P114" s="55">
        <v>40.614347318270099</v>
      </c>
      <c r="Q114" s="55">
        <v>8.7599776866953594</v>
      </c>
      <c r="R114" s="55" t="b">
        <v>1</v>
      </c>
      <c r="S114" s="55">
        <v>143.09</v>
      </c>
      <c r="T114" s="55">
        <v>1606094.06667133</v>
      </c>
      <c r="U114" s="55">
        <v>9.6223652763761098</v>
      </c>
      <c r="V114" s="55" t="s">
        <v>2156</v>
      </c>
      <c r="W114" s="55" t="s">
        <v>2268</v>
      </c>
      <c r="X114" s="55" t="s">
        <v>2426</v>
      </c>
      <c r="Y114" s="55" t="s">
        <v>2538</v>
      </c>
      <c r="Z114" s="55"/>
      <c r="AA114" s="55"/>
    </row>
    <row r="115" spans="1:27" s="13" customFormat="1">
      <c r="A115" s="55" t="s">
        <v>110</v>
      </c>
      <c r="B115" s="55">
        <v>0</v>
      </c>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s="13" customFormat="1">
      <c r="A116" s="55" t="s">
        <v>111</v>
      </c>
      <c r="B116" s="55">
        <v>1.1499999999999999</v>
      </c>
      <c r="C116" s="55" t="s">
        <v>2066</v>
      </c>
      <c r="D116" s="55">
        <v>183184000</v>
      </c>
      <c r="E116" s="55">
        <v>183184000</v>
      </c>
      <c r="F116" s="55">
        <v>7194</v>
      </c>
      <c r="G116" s="55">
        <v>0</v>
      </c>
      <c r="H116" s="55">
        <v>0</v>
      </c>
      <c r="I116" s="55">
        <v>13699</v>
      </c>
      <c r="J116" s="55">
        <v>3568</v>
      </c>
      <c r="K116" s="55">
        <v>139</v>
      </c>
      <c r="L116" s="55">
        <v>14644.5</v>
      </c>
      <c r="M116" s="55">
        <v>12508.723411519701</v>
      </c>
      <c r="N116" s="55">
        <v>9.8521682967991602</v>
      </c>
      <c r="O116" s="55">
        <v>6132120</v>
      </c>
      <c r="P116" s="55">
        <v>29.872866153956501</v>
      </c>
      <c r="Q116" s="55">
        <v>16.037944181781999</v>
      </c>
      <c r="R116" s="55" t="b">
        <v>0</v>
      </c>
      <c r="S116" s="55"/>
      <c r="T116" s="55"/>
      <c r="U116" s="55"/>
      <c r="V116" s="55"/>
      <c r="W116" s="55" t="s">
        <v>2269</v>
      </c>
      <c r="X116" s="55" t="s">
        <v>2427</v>
      </c>
      <c r="Y116" s="55" t="s">
        <v>2539</v>
      </c>
      <c r="Z116" s="55"/>
      <c r="AA116" s="55"/>
    </row>
    <row r="117" spans="1:27" s="13" customFormat="1">
      <c r="A117" s="55" t="s">
        <v>112</v>
      </c>
      <c r="B117" s="55">
        <v>0</v>
      </c>
      <c r="C117" s="55" t="s">
        <v>2069</v>
      </c>
      <c r="D117" s="55">
        <v>15589816</v>
      </c>
      <c r="E117" s="55">
        <v>15589816</v>
      </c>
      <c r="F117" s="55">
        <v>705</v>
      </c>
      <c r="G117" s="55">
        <v>2</v>
      </c>
      <c r="H117" s="55">
        <v>1</v>
      </c>
      <c r="I117" s="55">
        <v>1995</v>
      </c>
      <c r="J117" s="55">
        <v>397</v>
      </c>
      <c r="K117" s="55">
        <v>1165</v>
      </c>
      <c r="L117" s="55">
        <v>1098</v>
      </c>
      <c r="M117" s="55">
        <v>14198.3752276867</v>
      </c>
      <c r="N117" s="55">
        <v>0</v>
      </c>
      <c r="O117" s="55">
        <v>450000</v>
      </c>
      <c r="P117" s="55">
        <v>34.644035555555597</v>
      </c>
      <c r="Q117" s="55">
        <v>0</v>
      </c>
      <c r="R117" s="55" t="b">
        <v>0</v>
      </c>
      <c r="S117" s="55"/>
      <c r="T117" s="55"/>
      <c r="U117" s="55"/>
      <c r="V117" s="55"/>
      <c r="W117" s="55"/>
      <c r="X117" s="55"/>
      <c r="Y117" s="55"/>
      <c r="Z117" s="55"/>
      <c r="AA117" s="55"/>
    </row>
    <row r="118" spans="1:27" s="13" customFormat="1">
      <c r="A118" s="55" t="s">
        <v>113</v>
      </c>
      <c r="B118" s="55">
        <v>2.65</v>
      </c>
      <c r="C118" s="55" t="s">
        <v>2069</v>
      </c>
      <c r="D118" s="55">
        <v>254704360</v>
      </c>
      <c r="E118" s="55">
        <v>254704360</v>
      </c>
      <c r="F118" s="55">
        <v>3793</v>
      </c>
      <c r="G118" s="55">
        <v>20</v>
      </c>
      <c r="H118" s="55">
        <v>0</v>
      </c>
      <c r="I118" s="55">
        <v>12281</v>
      </c>
      <c r="J118" s="55">
        <v>4439</v>
      </c>
      <c r="K118" s="55">
        <v>3265</v>
      </c>
      <c r="L118" s="55">
        <v>11044.5</v>
      </c>
      <c r="M118" s="55">
        <v>23061.646973606799</v>
      </c>
      <c r="N118" s="55">
        <v>6.0421115477839296</v>
      </c>
      <c r="O118" s="55">
        <v>7815345</v>
      </c>
      <c r="P118" s="55">
        <v>32.590289999993601</v>
      </c>
      <c r="Q118" s="55">
        <v>44.308244393761903</v>
      </c>
      <c r="R118" s="55" t="b">
        <v>1</v>
      </c>
      <c r="S118" s="55">
        <v>265</v>
      </c>
      <c r="T118" s="55">
        <v>961148.52830188698</v>
      </c>
      <c r="U118" s="55">
        <v>23.534161151683701</v>
      </c>
      <c r="V118" s="55" t="s">
        <v>2157</v>
      </c>
      <c r="W118" s="55" t="s">
        <v>2270</v>
      </c>
      <c r="X118" s="55" t="s">
        <v>2428</v>
      </c>
      <c r="Y118" s="55" t="s">
        <v>1857</v>
      </c>
      <c r="Z118" s="55"/>
      <c r="AA118" s="55"/>
    </row>
    <row r="119" spans="1:27" s="13" customFormat="1">
      <c r="A119" s="55" t="s">
        <v>114</v>
      </c>
      <c r="B119" s="55">
        <v>3.75</v>
      </c>
      <c r="C119" s="55" t="s">
        <v>2066</v>
      </c>
      <c r="D119" s="55">
        <v>22179005.390000001</v>
      </c>
      <c r="E119" s="55">
        <v>22179005.390000001</v>
      </c>
      <c r="F119" s="55">
        <v>2064</v>
      </c>
      <c r="G119" s="55">
        <v>0</v>
      </c>
      <c r="H119" s="55">
        <v>0</v>
      </c>
      <c r="I119" s="55">
        <v>2261.607</v>
      </c>
      <c r="J119" s="55">
        <v>452</v>
      </c>
      <c r="K119" s="55">
        <v>0</v>
      </c>
      <c r="L119" s="55">
        <v>2551.20525</v>
      </c>
      <c r="M119" s="55">
        <v>8693.5401963444492</v>
      </c>
      <c r="N119" s="55">
        <v>28.069641031402</v>
      </c>
      <c r="O119" s="55">
        <v>1317348</v>
      </c>
      <c r="P119" s="55">
        <v>16.836102070219901</v>
      </c>
      <c r="Q119" s="55">
        <v>32.212856470373502</v>
      </c>
      <c r="R119" s="55" t="b">
        <v>1</v>
      </c>
      <c r="S119" s="55">
        <v>141</v>
      </c>
      <c r="T119" s="55">
        <v>157297.91056737601</v>
      </c>
      <c r="U119" s="55">
        <v>26.3957083067335</v>
      </c>
      <c r="V119" s="55"/>
      <c r="W119" s="55"/>
      <c r="X119" s="55"/>
      <c r="Y119" s="55"/>
      <c r="Z119" s="55"/>
      <c r="AA119" s="55"/>
    </row>
    <row r="120" spans="1:27" s="13" customFormat="1">
      <c r="A120" s="55" t="s">
        <v>115</v>
      </c>
      <c r="B120" s="55">
        <v>4.68</v>
      </c>
      <c r="C120" s="55" t="s">
        <v>2067</v>
      </c>
      <c r="D120" s="55">
        <v>172888980</v>
      </c>
      <c r="E120" s="55">
        <v>172888980</v>
      </c>
      <c r="F120" s="55">
        <v>3570</v>
      </c>
      <c r="G120" s="55">
        <v>77</v>
      </c>
      <c r="H120" s="55">
        <v>0</v>
      </c>
      <c r="I120" s="55">
        <v>31402</v>
      </c>
      <c r="J120" s="55">
        <v>3361</v>
      </c>
      <c r="K120" s="55">
        <v>0</v>
      </c>
      <c r="L120" s="55">
        <v>26984</v>
      </c>
      <c r="M120" s="55">
        <v>6407.0923510228304</v>
      </c>
      <c r="N120" s="55">
        <v>29.441355917872301</v>
      </c>
      <c r="O120" s="55">
        <v>5693749</v>
      </c>
      <c r="P120" s="55">
        <v>30.3646999542832</v>
      </c>
      <c r="Q120" s="55">
        <v>31.070716718283599</v>
      </c>
      <c r="R120" s="55" t="b">
        <v>1</v>
      </c>
      <c r="S120" s="55">
        <v>214</v>
      </c>
      <c r="T120" s="55">
        <v>807892.42990654195</v>
      </c>
      <c r="U120" s="55">
        <v>24.848105787026299</v>
      </c>
      <c r="V120" s="55"/>
      <c r="W120" s="55"/>
      <c r="X120" s="55"/>
      <c r="Y120" s="55"/>
      <c r="Z120" s="55"/>
      <c r="AA120" s="55"/>
    </row>
    <row r="121" spans="1:27" s="13" customFormat="1">
      <c r="A121" s="55" t="s">
        <v>116</v>
      </c>
      <c r="B121" s="55">
        <v>6</v>
      </c>
      <c r="C121" s="55" t="s">
        <v>2068</v>
      </c>
      <c r="D121" s="55">
        <v>74798759</v>
      </c>
      <c r="E121" s="55">
        <v>74798759</v>
      </c>
      <c r="F121" s="55">
        <v>3800</v>
      </c>
      <c r="G121" s="55">
        <v>123</v>
      </c>
      <c r="H121" s="55">
        <v>591</v>
      </c>
      <c r="I121" s="55">
        <v>23415</v>
      </c>
      <c r="J121" s="55">
        <v>4099</v>
      </c>
      <c r="K121" s="55">
        <v>331.96</v>
      </c>
      <c r="L121" s="55">
        <v>21958.28</v>
      </c>
      <c r="M121" s="55">
        <v>3406.4033703914902</v>
      </c>
      <c r="N121" s="55">
        <v>32.621405341885897</v>
      </c>
      <c r="O121" s="55">
        <v>4307021</v>
      </c>
      <c r="P121" s="55">
        <v>17.366704039752801</v>
      </c>
      <c r="Q121" s="55">
        <v>59.375709709836102</v>
      </c>
      <c r="R121" s="55" t="b">
        <v>1</v>
      </c>
      <c r="S121" s="55">
        <v>45</v>
      </c>
      <c r="T121" s="55">
        <v>1662194.64444444</v>
      </c>
      <c r="U121" s="55">
        <v>42.692100263029197</v>
      </c>
      <c r="V121" s="55" t="s">
        <v>2158</v>
      </c>
      <c r="W121" s="55" t="s">
        <v>2271</v>
      </c>
      <c r="X121" s="55" t="s">
        <v>2429</v>
      </c>
      <c r="Y121" s="55" t="s">
        <v>2540</v>
      </c>
      <c r="Z121" s="55"/>
      <c r="AA121" s="55"/>
    </row>
    <row r="122" spans="1:27" s="13" customFormat="1">
      <c r="A122" s="55" t="s">
        <v>116</v>
      </c>
      <c r="B122" s="55">
        <v>0.04</v>
      </c>
      <c r="C122" s="55" t="s">
        <v>2068</v>
      </c>
      <c r="D122" s="55">
        <v>72665767</v>
      </c>
      <c r="E122" s="55">
        <v>72665767</v>
      </c>
      <c r="F122" s="55">
        <v>4100</v>
      </c>
      <c r="G122" s="55">
        <v>130</v>
      </c>
      <c r="H122" s="55">
        <v>500</v>
      </c>
      <c r="I122" s="55">
        <v>24499.4</v>
      </c>
      <c r="J122" s="55">
        <v>3227</v>
      </c>
      <c r="K122" s="55">
        <v>2582.5</v>
      </c>
      <c r="L122" s="55">
        <v>20415.424999999999</v>
      </c>
      <c r="M122" s="55">
        <v>3559.35607512457</v>
      </c>
      <c r="N122" s="55">
        <v>0</v>
      </c>
      <c r="O122" s="55">
        <v>3852144</v>
      </c>
      <c r="P122" s="55">
        <v>18.8637203074444</v>
      </c>
      <c r="Q122" s="55">
        <v>0.53603988701245797</v>
      </c>
      <c r="R122" s="55" t="b">
        <v>1</v>
      </c>
      <c r="S122" s="55">
        <v>45</v>
      </c>
      <c r="T122" s="55">
        <v>1614794.82222222</v>
      </c>
      <c r="U122" s="55">
        <v>0</v>
      </c>
      <c r="V122" s="55" t="s">
        <v>2158</v>
      </c>
      <c r="W122" s="55" t="s">
        <v>2272</v>
      </c>
      <c r="X122" s="55" t="s">
        <v>2429</v>
      </c>
      <c r="Y122" s="55" t="s">
        <v>2540</v>
      </c>
      <c r="Z122" s="55"/>
      <c r="AA122" s="55"/>
    </row>
    <row r="123" spans="1:27" s="13" customFormat="1">
      <c r="A123" s="55" t="s">
        <v>117</v>
      </c>
      <c r="B123" s="55">
        <v>1.69</v>
      </c>
      <c r="C123" s="55" t="s">
        <v>2068</v>
      </c>
      <c r="D123" s="55">
        <v>128549736</v>
      </c>
      <c r="E123" s="55">
        <v>93180343.299999997</v>
      </c>
      <c r="F123" s="55">
        <v>3093</v>
      </c>
      <c r="G123" s="55">
        <v>26</v>
      </c>
      <c r="H123" s="55">
        <v>18</v>
      </c>
      <c r="I123" s="55">
        <v>8702</v>
      </c>
      <c r="J123" s="55">
        <v>1613</v>
      </c>
      <c r="K123" s="55">
        <v>0</v>
      </c>
      <c r="L123" s="55">
        <v>8534</v>
      </c>
      <c r="M123" s="55">
        <v>10918.7184555894</v>
      </c>
      <c r="N123" s="55">
        <v>5.6570738761342003</v>
      </c>
      <c r="O123" s="55">
        <v>3085062</v>
      </c>
      <c r="P123" s="55">
        <v>30.203718207283998</v>
      </c>
      <c r="Q123" s="55">
        <v>19.6808230533513</v>
      </c>
      <c r="R123" s="55" t="b">
        <v>0</v>
      </c>
      <c r="S123" s="55"/>
      <c r="T123" s="55"/>
      <c r="U123" s="55"/>
      <c r="V123" s="55" t="s">
        <v>2159</v>
      </c>
      <c r="W123" s="55" t="s">
        <v>2273</v>
      </c>
      <c r="X123" s="55" t="s">
        <v>2430</v>
      </c>
      <c r="Y123" s="55" t="s">
        <v>2541</v>
      </c>
      <c r="Z123" s="55"/>
      <c r="AA123" s="55"/>
    </row>
    <row r="124" spans="1:27" s="13" customFormat="1">
      <c r="A124" s="55" t="s">
        <v>118</v>
      </c>
      <c r="B124" s="55">
        <v>1.91</v>
      </c>
      <c r="C124" s="55" t="s">
        <v>2067</v>
      </c>
      <c r="D124" s="55">
        <v>11299325.460000001</v>
      </c>
      <c r="E124" s="55">
        <v>11299325.460000001</v>
      </c>
      <c r="F124" s="55">
        <v>0</v>
      </c>
      <c r="G124" s="55">
        <v>0</v>
      </c>
      <c r="H124" s="55">
        <v>0</v>
      </c>
      <c r="I124" s="55">
        <v>5202.8</v>
      </c>
      <c r="J124" s="55">
        <v>942</v>
      </c>
      <c r="K124" s="55">
        <v>65.62</v>
      </c>
      <c r="L124" s="55">
        <v>4559.3850000000002</v>
      </c>
      <c r="M124" s="55">
        <v>2478.25648853957</v>
      </c>
      <c r="N124" s="55">
        <v>19.921195902381701</v>
      </c>
      <c r="O124" s="55">
        <v>1002039</v>
      </c>
      <c r="P124" s="55">
        <v>11.2763330169784</v>
      </c>
      <c r="Q124" s="55">
        <v>14.466187136203899</v>
      </c>
      <c r="R124" s="55" t="b">
        <v>0</v>
      </c>
      <c r="S124" s="55"/>
      <c r="T124" s="55"/>
      <c r="U124" s="55"/>
      <c r="V124" s="55"/>
      <c r="W124" s="55" t="s">
        <v>453</v>
      </c>
      <c r="X124" s="55" t="s">
        <v>2431</v>
      </c>
      <c r="Y124" s="55"/>
      <c r="Z124" s="55"/>
      <c r="AA124" s="55"/>
    </row>
    <row r="125" spans="1:27" s="13" customFormat="1">
      <c r="A125" s="55" t="s">
        <v>119</v>
      </c>
      <c r="B125" s="55">
        <v>0.85</v>
      </c>
      <c r="C125" s="55" t="s">
        <v>2066</v>
      </c>
      <c r="D125" s="55">
        <v>34549527.270000003</v>
      </c>
      <c r="E125" s="55">
        <v>34549527.270000003</v>
      </c>
      <c r="F125" s="55">
        <v>2177</v>
      </c>
      <c r="G125" s="55">
        <v>23</v>
      </c>
      <c r="H125" s="55">
        <v>0</v>
      </c>
      <c r="I125" s="55">
        <v>6681</v>
      </c>
      <c r="J125" s="55">
        <v>1331</v>
      </c>
      <c r="K125" s="55">
        <v>2.5</v>
      </c>
      <c r="L125" s="55">
        <v>6557.125</v>
      </c>
      <c r="M125" s="55">
        <v>5269.0054360714503</v>
      </c>
      <c r="N125" s="55">
        <v>8.74684727296769</v>
      </c>
      <c r="O125" s="55">
        <v>2169920</v>
      </c>
      <c r="P125" s="55">
        <v>15.9220281254608</v>
      </c>
      <c r="Q125" s="55">
        <v>5.74378105192622</v>
      </c>
      <c r="R125" s="55" t="b">
        <v>1</v>
      </c>
      <c r="S125" s="55">
        <v>20</v>
      </c>
      <c r="T125" s="55">
        <v>1727476.3635</v>
      </c>
      <c r="U125" s="55">
        <v>4.5566329185721202</v>
      </c>
      <c r="V125" s="55"/>
      <c r="W125" s="55" t="s">
        <v>2274</v>
      </c>
      <c r="X125" s="55" t="s">
        <v>2432</v>
      </c>
      <c r="Y125" s="55" t="s">
        <v>2542</v>
      </c>
      <c r="Z125" s="55"/>
      <c r="AA125" s="55"/>
    </row>
    <row r="126" spans="1:27" s="13" customFormat="1">
      <c r="A126" s="55" t="s">
        <v>120</v>
      </c>
      <c r="B126" s="55">
        <v>0.71</v>
      </c>
      <c r="C126" s="55" t="s">
        <v>2069</v>
      </c>
      <c r="D126" s="55">
        <v>21402000</v>
      </c>
      <c r="E126" s="55">
        <v>21402000</v>
      </c>
      <c r="F126" s="55">
        <v>1626</v>
      </c>
      <c r="G126" s="55">
        <v>15</v>
      </c>
      <c r="H126" s="55">
        <v>5</v>
      </c>
      <c r="I126" s="55">
        <v>1725</v>
      </c>
      <c r="J126" s="55">
        <v>712</v>
      </c>
      <c r="K126" s="55">
        <v>28</v>
      </c>
      <c r="L126" s="55">
        <v>2222</v>
      </c>
      <c r="M126" s="55">
        <v>9631.8631863186292</v>
      </c>
      <c r="N126" s="55">
        <v>6.2658158140561904</v>
      </c>
      <c r="O126" s="55">
        <v>1494517</v>
      </c>
      <c r="P126" s="55">
        <v>14.320345636750901</v>
      </c>
      <c r="Q126" s="55">
        <v>9.7877335042660203</v>
      </c>
      <c r="R126" s="55" t="b">
        <v>0</v>
      </c>
      <c r="S126" s="55"/>
      <c r="T126" s="55"/>
      <c r="U126" s="55"/>
      <c r="V126" s="55"/>
      <c r="W126" s="55" t="s">
        <v>2275</v>
      </c>
      <c r="X126" s="55" t="s">
        <v>2433</v>
      </c>
      <c r="Y126" s="55"/>
      <c r="Z126" s="55"/>
      <c r="AA126" s="55"/>
    </row>
    <row r="127" spans="1:27" s="13" customFormat="1">
      <c r="A127" s="55" t="s">
        <v>121</v>
      </c>
      <c r="B127" s="55">
        <v>0.77</v>
      </c>
      <c r="C127" s="55" t="s">
        <v>2067</v>
      </c>
      <c r="D127" s="55">
        <v>33493886.199999999</v>
      </c>
      <c r="E127" s="55">
        <v>33493886.199999999</v>
      </c>
      <c r="F127" s="55">
        <v>2198</v>
      </c>
      <c r="G127" s="55">
        <v>5</v>
      </c>
      <c r="H127" s="55">
        <v>0</v>
      </c>
      <c r="I127" s="55">
        <v>2555</v>
      </c>
      <c r="J127" s="55">
        <v>922</v>
      </c>
      <c r="K127" s="55">
        <v>0</v>
      </c>
      <c r="L127" s="55">
        <v>3158.5</v>
      </c>
      <c r="M127" s="55">
        <v>10604.364793414599</v>
      </c>
      <c r="N127" s="55">
        <v>2.8627813796789798</v>
      </c>
      <c r="O127" s="55">
        <v>1778601</v>
      </c>
      <c r="P127" s="55">
        <v>18.831590783992599</v>
      </c>
      <c r="Q127" s="55">
        <v>9.5249603766953204</v>
      </c>
      <c r="R127" s="55" t="b">
        <v>1</v>
      </c>
      <c r="S127" s="55">
        <v>84.5</v>
      </c>
      <c r="T127" s="55">
        <v>396377.35147929</v>
      </c>
      <c r="U127" s="55">
        <v>1.39549895153979</v>
      </c>
      <c r="V127" s="55"/>
      <c r="W127" s="55" t="s">
        <v>2276</v>
      </c>
      <c r="X127" s="55" t="s">
        <v>2434</v>
      </c>
      <c r="Y127" s="55"/>
      <c r="Z127" s="55"/>
      <c r="AA127" s="55"/>
    </row>
    <row r="128" spans="1:27" s="13" customFormat="1">
      <c r="A128" s="55" t="s">
        <v>122</v>
      </c>
      <c r="B128" s="55">
        <v>2.08</v>
      </c>
      <c r="C128" s="55" t="s">
        <v>2067</v>
      </c>
      <c r="D128" s="55">
        <v>51630662</v>
      </c>
      <c r="E128" s="55">
        <v>47992020</v>
      </c>
      <c r="F128" s="55">
        <v>2874</v>
      </c>
      <c r="G128" s="55">
        <v>6</v>
      </c>
      <c r="H128" s="55">
        <v>0</v>
      </c>
      <c r="I128" s="55">
        <v>2804</v>
      </c>
      <c r="J128" s="55">
        <v>1137.33</v>
      </c>
      <c r="K128" s="55">
        <v>0</v>
      </c>
      <c r="L128" s="55">
        <v>3675.9974999999999</v>
      </c>
      <c r="M128" s="55">
        <v>13055.5094229525</v>
      </c>
      <c r="N128" s="55">
        <v>16.6243909015082</v>
      </c>
      <c r="O128" s="55">
        <v>2847347</v>
      </c>
      <c r="P128" s="55">
        <v>16.8549951937716</v>
      </c>
      <c r="Q128" s="55">
        <v>14.8330015354016</v>
      </c>
      <c r="R128" s="55" t="b">
        <v>1</v>
      </c>
      <c r="S128" s="55">
        <v>90</v>
      </c>
      <c r="T128" s="55">
        <v>573674.02222222195</v>
      </c>
      <c r="U128" s="55">
        <v>6.0721613426353001</v>
      </c>
      <c r="V128" s="55" t="s">
        <v>2160</v>
      </c>
      <c r="W128" s="55" t="s">
        <v>2277</v>
      </c>
      <c r="X128" s="55"/>
      <c r="Y128" s="55"/>
      <c r="Z128" s="55"/>
      <c r="AA128" s="55"/>
    </row>
    <row r="129" spans="1:27" s="13" customFormat="1">
      <c r="A129" s="55" t="s">
        <v>123</v>
      </c>
      <c r="B129" s="55">
        <v>1.48</v>
      </c>
      <c r="C129" s="55" t="s">
        <v>2067</v>
      </c>
      <c r="D129" s="55">
        <v>67177880</v>
      </c>
      <c r="E129" s="55">
        <v>28448684</v>
      </c>
      <c r="F129" s="55">
        <v>448</v>
      </c>
      <c r="G129" s="55">
        <v>8</v>
      </c>
      <c r="H129" s="55">
        <v>6</v>
      </c>
      <c r="I129" s="55">
        <v>455</v>
      </c>
      <c r="J129" s="55">
        <v>223</v>
      </c>
      <c r="K129" s="55">
        <v>0</v>
      </c>
      <c r="L129" s="55">
        <v>628.5</v>
      </c>
      <c r="M129" s="55">
        <v>45264.413683373103</v>
      </c>
      <c r="N129" s="55">
        <v>7.5262807673647103</v>
      </c>
      <c r="O129" s="55">
        <v>1046473</v>
      </c>
      <c r="P129" s="55">
        <v>27.1853014841281</v>
      </c>
      <c r="Q129" s="55">
        <v>19.121586019902601</v>
      </c>
      <c r="R129" s="55" t="b">
        <v>1</v>
      </c>
      <c r="S129" s="55">
        <v>46.3</v>
      </c>
      <c r="T129" s="55">
        <v>1450926.13390929</v>
      </c>
      <c r="U129" s="55">
        <v>0</v>
      </c>
      <c r="V129" s="55"/>
      <c r="W129" s="55"/>
      <c r="X129" s="55" t="s">
        <v>2435</v>
      </c>
      <c r="Y129" s="55"/>
      <c r="Z129" s="55"/>
      <c r="AA129" s="55"/>
    </row>
    <row r="130" spans="1:27" s="13" customFormat="1">
      <c r="A130" s="55" t="s">
        <v>123</v>
      </c>
      <c r="B130" s="55">
        <v>2.4300000000000002</v>
      </c>
      <c r="C130" s="55" t="s">
        <v>2067</v>
      </c>
      <c r="D130" s="55">
        <v>61416036</v>
      </c>
      <c r="E130" s="55">
        <v>25974674</v>
      </c>
      <c r="F130" s="55">
        <v>434</v>
      </c>
      <c r="G130" s="55">
        <v>6</v>
      </c>
      <c r="H130" s="55">
        <v>11</v>
      </c>
      <c r="I130" s="55">
        <v>450</v>
      </c>
      <c r="J130" s="55">
        <v>210</v>
      </c>
      <c r="K130" s="55">
        <v>0</v>
      </c>
      <c r="L130" s="55">
        <v>616</v>
      </c>
      <c r="M130" s="55">
        <v>42166.678571428602</v>
      </c>
      <c r="N130" s="55">
        <v>13.8548524573203</v>
      </c>
      <c r="O130" s="55">
        <v>1046473</v>
      </c>
      <c r="P130" s="55">
        <v>24.8211602210473</v>
      </c>
      <c r="Q130" s="55">
        <v>26.155092559990699</v>
      </c>
      <c r="R130" s="55" t="b">
        <v>1</v>
      </c>
      <c r="S130" s="55">
        <v>46.7</v>
      </c>
      <c r="T130" s="55">
        <v>1315118.5438972199</v>
      </c>
      <c r="U130" s="55">
        <v>3.8144123648799901</v>
      </c>
      <c r="V130" s="55"/>
      <c r="W130" s="55"/>
      <c r="X130" s="55" t="s">
        <v>2435</v>
      </c>
      <c r="Y130" s="55"/>
      <c r="Z130" s="55"/>
      <c r="AA130" s="55"/>
    </row>
    <row r="131" spans="1:27" s="13" customFormat="1">
      <c r="A131" s="55" t="s">
        <v>124</v>
      </c>
      <c r="B131" s="55">
        <v>0</v>
      </c>
      <c r="C131" s="55" t="s">
        <v>2067</v>
      </c>
      <c r="D131" s="55">
        <v>13004135</v>
      </c>
      <c r="E131" s="55">
        <v>13004135</v>
      </c>
      <c r="F131" s="55">
        <v>0</v>
      </c>
      <c r="G131" s="55">
        <v>0</v>
      </c>
      <c r="H131" s="55">
        <v>0</v>
      </c>
      <c r="I131" s="55">
        <v>4561.7</v>
      </c>
      <c r="J131" s="55">
        <v>554.9</v>
      </c>
      <c r="K131" s="55">
        <v>74.3</v>
      </c>
      <c r="L131" s="55">
        <v>3781.7249999999999</v>
      </c>
      <c r="M131" s="55">
        <v>3438.6781164680101</v>
      </c>
      <c r="N131" s="55">
        <v>0</v>
      </c>
      <c r="O131" s="55">
        <v>623060</v>
      </c>
      <c r="P131" s="55">
        <v>20.8714008281706</v>
      </c>
      <c r="Q131" s="55">
        <v>0</v>
      </c>
      <c r="R131" s="55" t="b">
        <v>0</v>
      </c>
      <c r="S131" s="55"/>
      <c r="T131" s="55"/>
      <c r="U131" s="55"/>
      <c r="V131" s="55"/>
      <c r="W131" s="55" t="s">
        <v>2278</v>
      </c>
      <c r="X131" s="55"/>
      <c r="Y131" s="55"/>
      <c r="Z131" s="55"/>
      <c r="AA131" s="55"/>
    </row>
    <row r="132" spans="1:27" s="13" customFormat="1">
      <c r="A132" s="55" t="s">
        <v>125</v>
      </c>
      <c r="B132" s="55">
        <v>0</v>
      </c>
      <c r="C132" s="55" t="s">
        <v>2066</v>
      </c>
      <c r="D132" s="55">
        <v>86066256.620000005</v>
      </c>
      <c r="E132" s="55">
        <v>31286412.469999999</v>
      </c>
      <c r="F132" s="55">
        <v>1068</v>
      </c>
      <c r="G132" s="55">
        <v>2</v>
      </c>
      <c r="H132" s="55">
        <v>0</v>
      </c>
      <c r="I132" s="55">
        <v>4200</v>
      </c>
      <c r="J132" s="55">
        <v>684</v>
      </c>
      <c r="K132" s="55">
        <v>191</v>
      </c>
      <c r="L132" s="55">
        <v>3787.25</v>
      </c>
      <c r="M132" s="55">
        <v>8260.98421545977</v>
      </c>
      <c r="N132" s="55">
        <v>0</v>
      </c>
      <c r="O132" s="55">
        <v>1934747</v>
      </c>
      <c r="P132" s="55">
        <v>16.170802937024799</v>
      </c>
      <c r="Q132" s="55">
        <v>0</v>
      </c>
      <c r="R132" s="55" t="b">
        <v>1</v>
      </c>
      <c r="S132" s="55">
        <v>150</v>
      </c>
      <c r="T132" s="55">
        <v>573775.04413333302</v>
      </c>
      <c r="U132" s="55">
        <v>0</v>
      </c>
      <c r="V132" s="55"/>
      <c r="W132" s="55" t="s">
        <v>2279</v>
      </c>
      <c r="X132" s="55" t="s">
        <v>2436</v>
      </c>
      <c r="Y132" s="55" t="s">
        <v>2543</v>
      </c>
      <c r="Z132" s="55"/>
      <c r="AA132" s="55"/>
    </row>
    <row r="133" spans="1:27" s="13" customFormat="1">
      <c r="A133" s="55" t="s">
        <v>126</v>
      </c>
      <c r="B133" s="55">
        <v>0</v>
      </c>
      <c r="C133" s="55" t="s">
        <v>2067</v>
      </c>
      <c r="D133" s="55">
        <v>77536000</v>
      </c>
      <c r="E133" s="55">
        <v>40456000</v>
      </c>
      <c r="F133" s="55">
        <v>1142</v>
      </c>
      <c r="G133" s="55">
        <v>3</v>
      </c>
      <c r="H133" s="55">
        <v>0</v>
      </c>
      <c r="I133" s="55">
        <v>1508</v>
      </c>
      <c r="J133" s="55">
        <v>407</v>
      </c>
      <c r="K133" s="55">
        <v>30</v>
      </c>
      <c r="L133" s="55">
        <v>1700</v>
      </c>
      <c r="M133" s="55">
        <v>23797.647058823499</v>
      </c>
      <c r="N133" s="55">
        <v>0</v>
      </c>
      <c r="O133" s="55">
        <v>1142810</v>
      </c>
      <c r="P133" s="55">
        <v>35.400460268986102</v>
      </c>
      <c r="Q133" s="55">
        <v>0</v>
      </c>
      <c r="R133" s="55" t="b">
        <v>1</v>
      </c>
      <c r="S133" s="55">
        <v>148</v>
      </c>
      <c r="T133" s="55">
        <v>523891.89189189201</v>
      </c>
      <c r="U133" s="55">
        <v>0</v>
      </c>
      <c r="V133" s="55"/>
      <c r="W133" s="55" t="s">
        <v>2280</v>
      </c>
      <c r="X133" s="55" t="s">
        <v>2437</v>
      </c>
      <c r="Y133" s="55" t="s">
        <v>2544</v>
      </c>
      <c r="Z133" s="55"/>
      <c r="AA133" s="55"/>
    </row>
    <row r="134" spans="1:27" s="13" customFormat="1">
      <c r="A134" s="55" t="s">
        <v>127</v>
      </c>
      <c r="B134" s="55">
        <v>0</v>
      </c>
      <c r="C134" s="55" t="s">
        <v>2066</v>
      </c>
      <c r="D134" s="55">
        <v>25179000</v>
      </c>
      <c r="E134" s="55">
        <v>18809000</v>
      </c>
      <c r="F134" s="55">
        <v>2364</v>
      </c>
      <c r="G134" s="55">
        <v>0</v>
      </c>
      <c r="H134" s="55">
        <v>0</v>
      </c>
      <c r="I134" s="55">
        <v>2415.3000000000002</v>
      </c>
      <c r="J134" s="55">
        <v>838</v>
      </c>
      <c r="K134" s="55">
        <v>0</v>
      </c>
      <c r="L134" s="55">
        <v>3030.9749999999999</v>
      </c>
      <c r="M134" s="55">
        <v>6205.5939095505601</v>
      </c>
      <c r="N134" s="55">
        <v>0</v>
      </c>
      <c r="O134" s="55">
        <v>1870870</v>
      </c>
      <c r="P134" s="55">
        <v>10.0536114214243</v>
      </c>
      <c r="Q134" s="55">
        <v>0</v>
      </c>
      <c r="R134" s="55" t="b">
        <v>1</v>
      </c>
      <c r="S134" s="55">
        <v>106.4</v>
      </c>
      <c r="T134" s="55">
        <v>236644.73684210499</v>
      </c>
      <c r="U134" s="55">
        <v>0</v>
      </c>
      <c r="V134" s="55"/>
      <c r="W134" s="55" t="s">
        <v>2281</v>
      </c>
      <c r="X134" s="55"/>
      <c r="Y134" s="55" t="s">
        <v>2545</v>
      </c>
      <c r="Z134" s="55"/>
      <c r="AA134" s="55"/>
    </row>
    <row r="135" spans="1:27" s="13" customFormat="1">
      <c r="A135" s="55" t="s">
        <v>0</v>
      </c>
      <c r="B135" s="55">
        <v>6</v>
      </c>
      <c r="C135" s="55" t="s">
        <v>2068</v>
      </c>
      <c r="D135" s="55">
        <v>825684925</v>
      </c>
      <c r="E135" s="55">
        <v>505948756</v>
      </c>
      <c r="F135" s="55">
        <v>11251</v>
      </c>
      <c r="G135" s="55">
        <v>1768</v>
      </c>
      <c r="H135" s="55">
        <v>0</v>
      </c>
      <c r="I135" s="55">
        <v>16359</v>
      </c>
      <c r="J135" s="55">
        <v>14432</v>
      </c>
      <c r="K135" s="55">
        <v>0</v>
      </c>
      <c r="L135" s="55">
        <v>26348</v>
      </c>
      <c r="M135" s="55">
        <v>19202.5488082587</v>
      </c>
      <c r="N135" s="55">
        <v>63.985605815091802</v>
      </c>
      <c r="O135" s="55">
        <v>14988776</v>
      </c>
      <c r="P135" s="55">
        <v>33.755174938901</v>
      </c>
      <c r="Q135" s="55">
        <v>56.204626516137502</v>
      </c>
      <c r="R135" s="55" t="b">
        <v>1</v>
      </c>
      <c r="S135" s="55">
        <v>7016</v>
      </c>
      <c r="T135" s="55">
        <v>117685.99273090099</v>
      </c>
      <c r="U135" s="55">
        <v>37.881400963610801</v>
      </c>
      <c r="V135" s="55" t="s">
        <v>2161</v>
      </c>
      <c r="W135" s="55" t="s">
        <v>2282</v>
      </c>
      <c r="X135" s="55" t="s">
        <v>2438</v>
      </c>
      <c r="Y135" s="55" t="s">
        <v>2546</v>
      </c>
      <c r="Z135" s="55"/>
      <c r="AA135" s="55"/>
    </row>
    <row r="136" spans="1:27" s="13" customFormat="1">
      <c r="A136" s="55" t="s">
        <v>0</v>
      </c>
      <c r="B136" s="55">
        <v>6</v>
      </c>
      <c r="C136" s="55" t="s">
        <v>2068</v>
      </c>
      <c r="D136" s="55">
        <v>911499761</v>
      </c>
      <c r="E136" s="55">
        <v>583149776</v>
      </c>
      <c r="F136" s="55">
        <v>11402</v>
      </c>
      <c r="G136" s="55">
        <v>1768</v>
      </c>
      <c r="H136" s="55">
        <v>0</v>
      </c>
      <c r="I136" s="55">
        <v>15887</v>
      </c>
      <c r="J136" s="55">
        <v>12879</v>
      </c>
      <c r="K136" s="55">
        <v>0</v>
      </c>
      <c r="L136" s="55">
        <v>24867</v>
      </c>
      <c r="M136" s="55">
        <v>23450.749024812001</v>
      </c>
      <c r="N136" s="55">
        <v>56.018103234936298</v>
      </c>
      <c r="O136" s="55">
        <v>14919236</v>
      </c>
      <c r="P136" s="55">
        <v>39.087107141411302</v>
      </c>
      <c r="Q136" s="55">
        <v>49.286755030587599</v>
      </c>
      <c r="R136" s="55" t="b">
        <v>1</v>
      </c>
      <c r="S136" s="55">
        <v>7016</v>
      </c>
      <c r="T136" s="55">
        <v>129917.297748005</v>
      </c>
      <c r="U136" s="55">
        <v>31.425309508559099</v>
      </c>
      <c r="V136" s="55" t="s">
        <v>2162</v>
      </c>
      <c r="W136" s="55" t="s">
        <v>2283</v>
      </c>
      <c r="X136" s="55" t="s">
        <v>2439</v>
      </c>
      <c r="Y136" s="55" t="s">
        <v>2547</v>
      </c>
      <c r="Z136" s="55"/>
      <c r="AA136" s="55"/>
    </row>
    <row r="137" spans="1:27" s="13" customFormat="1">
      <c r="A137" s="55" t="s">
        <v>0</v>
      </c>
      <c r="B137" s="55">
        <v>6</v>
      </c>
      <c r="C137" s="55" t="s">
        <v>2068</v>
      </c>
      <c r="D137" s="55">
        <v>920714383</v>
      </c>
      <c r="E137" s="55">
        <v>531391874</v>
      </c>
      <c r="F137" s="55">
        <v>11367</v>
      </c>
      <c r="G137" s="55">
        <v>1768</v>
      </c>
      <c r="H137" s="55">
        <v>0</v>
      </c>
      <c r="I137" s="55">
        <v>16517</v>
      </c>
      <c r="J137" s="55">
        <v>15620</v>
      </c>
      <c r="K137" s="55">
        <v>0</v>
      </c>
      <c r="L137" s="55">
        <v>27386.5</v>
      </c>
      <c r="M137" s="55">
        <v>19403.4240958136</v>
      </c>
      <c r="N137" s="55">
        <v>63.608864067928501</v>
      </c>
      <c r="O137" s="55">
        <v>15476723</v>
      </c>
      <c r="P137" s="55">
        <v>34.3349088821968</v>
      </c>
      <c r="Q137" s="55">
        <v>55.4524554900986</v>
      </c>
      <c r="R137" s="55" t="b">
        <v>1</v>
      </c>
      <c r="S137" s="55">
        <v>7016</v>
      </c>
      <c r="T137" s="55">
        <v>131230.670324971</v>
      </c>
      <c r="U137" s="55">
        <v>30.732067580604699</v>
      </c>
      <c r="V137" s="55" t="s">
        <v>2163</v>
      </c>
      <c r="W137" s="55" t="s">
        <v>2284</v>
      </c>
      <c r="X137" s="55" t="s">
        <v>2440</v>
      </c>
      <c r="Y137" s="55" t="s">
        <v>2546</v>
      </c>
      <c r="Z137" s="55"/>
      <c r="AA137" s="55"/>
    </row>
    <row r="138" spans="1:27" s="13" customFormat="1">
      <c r="A138" s="55" t="s">
        <v>128</v>
      </c>
      <c r="B138" s="55">
        <v>2.63</v>
      </c>
      <c r="C138" s="55" t="s">
        <v>2066</v>
      </c>
      <c r="D138" s="55">
        <v>26653400000</v>
      </c>
      <c r="E138" s="55">
        <v>26653400000</v>
      </c>
      <c r="F138" s="55">
        <v>550</v>
      </c>
      <c r="G138" s="55">
        <v>5</v>
      </c>
      <c r="H138" s="55">
        <v>0</v>
      </c>
      <c r="I138" s="55">
        <v>2067</v>
      </c>
      <c r="J138" s="55">
        <v>515</v>
      </c>
      <c r="K138" s="55">
        <v>43</v>
      </c>
      <c r="L138" s="55">
        <v>2043</v>
      </c>
      <c r="M138" s="55">
        <v>13046206.558981899</v>
      </c>
      <c r="N138" s="55">
        <v>19.191561824343601</v>
      </c>
      <c r="O138" s="55">
        <v>1290997</v>
      </c>
      <c r="P138" s="55">
        <v>20645.594064122499</v>
      </c>
      <c r="Q138" s="55">
        <v>28.298612974056901</v>
      </c>
      <c r="R138" s="55" t="b">
        <v>1</v>
      </c>
      <c r="S138" s="55">
        <v>6.75</v>
      </c>
      <c r="T138" s="55">
        <v>3948651851.85185</v>
      </c>
      <c r="U138" s="55">
        <v>11.774675114032799</v>
      </c>
      <c r="V138" s="55"/>
      <c r="W138" s="55" t="s">
        <v>2285</v>
      </c>
      <c r="X138" s="55"/>
      <c r="Y138" s="55"/>
      <c r="Z138" s="55"/>
      <c r="AA138" s="55"/>
    </row>
    <row r="139" spans="1:27" s="13" customFormat="1">
      <c r="A139" s="55" t="s">
        <v>129</v>
      </c>
      <c r="B139" s="55">
        <v>0</v>
      </c>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s="13" customFormat="1">
      <c r="A140" s="55" t="s">
        <v>130</v>
      </c>
      <c r="B140" s="55">
        <v>0</v>
      </c>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s="13" customFormat="1">
      <c r="A141" s="55" t="s">
        <v>131</v>
      </c>
      <c r="B141" s="55">
        <v>0.76</v>
      </c>
      <c r="C141" s="55" t="s">
        <v>2067</v>
      </c>
      <c r="D141" s="55">
        <v>56537000</v>
      </c>
      <c r="E141" s="55">
        <v>56537000</v>
      </c>
      <c r="F141" s="55">
        <v>3498</v>
      </c>
      <c r="G141" s="55">
        <v>16</v>
      </c>
      <c r="H141" s="55">
        <v>4</v>
      </c>
      <c r="I141" s="55">
        <v>6098</v>
      </c>
      <c r="J141" s="55">
        <v>973.33</v>
      </c>
      <c r="K141" s="55">
        <v>116.33</v>
      </c>
      <c r="L141" s="55">
        <v>6098.75</v>
      </c>
      <c r="M141" s="55">
        <v>9270.2602992416505</v>
      </c>
      <c r="N141" s="55">
        <v>5.6820457355143503</v>
      </c>
      <c r="O141" s="55">
        <v>2388513</v>
      </c>
      <c r="P141" s="55">
        <v>23.670375668878499</v>
      </c>
      <c r="Q141" s="55">
        <v>8.0000796371043705</v>
      </c>
      <c r="R141" s="55" t="b">
        <v>0</v>
      </c>
      <c r="S141" s="55"/>
      <c r="T141" s="55"/>
      <c r="U141" s="55"/>
      <c r="V141" s="55" t="s">
        <v>2164</v>
      </c>
      <c r="W141" s="55" t="s">
        <v>2286</v>
      </c>
      <c r="X141" s="55" t="s">
        <v>2441</v>
      </c>
      <c r="Y141" s="55"/>
      <c r="Z141" s="55"/>
      <c r="AA141" s="55"/>
    </row>
    <row r="142" spans="1:27" s="13" customFormat="1">
      <c r="A142" s="55" t="s">
        <v>132</v>
      </c>
      <c r="B142" s="55">
        <v>1.83</v>
      </c>
      <c r="C142" s="55" t="s">
        <v>2069</v>
      </c>
      <c r="D142" s="55">
        <v>1336000</v>
      </c>
      <c r="E142" s="55">
        <v>1336000</v>
      </c>
      <c r="F142" s="55">
        <v>120</v>
      </c>
      <c r="G142" s="55">
        <v>5</v>
      </c>
      <c r="H142" s="55">
        <v>0</v>
      </c>
      <c r="I142" s="55">
        <v>120</v>
      </c>
      <c r="J142" s="55">
        <v>45</v>
      </c>
      <c r="K142" s="55">
        <v>0</v>
      </c>
      <c r="L142" s="55">
        <v>155</v>
      </c>
      <c r="M142" s="55">
        <v>8619.3548387096798</v>
      </c>
      <c r="N142" s="55">
        <v>24.580645161290299</v>
      </c>
      <c r="O142" s="55">
        <v>57076</v>
      </c>
      <c r="P142" s="55">
        <v>23.407386642371598</v>
      </c>
      <c r="Q142" s="55">
        <v>16.5</v>
      </c>
      <c r="R142" s="55" t="b">
        <v>1</v>
      </c>
      <c r="S142" s="55">
        <v>429</v>
      </c>
      <c r="T142" s="55">
        <v>3114.21911421911</v>
      </c>
      <c r="U142" s="55">
        <v>16.5</v>
      </c>
      <c r="V142" s="55"/>
      <c r="W142" s="55"/>
      <c r="X142" s="55" t="s">
        <v>2442</v>
      </c>
      <c r="Y142" s="55"/>
      <c r="Z142" s="55"/>
      <c r="AA142" s="55"/>
    </row>
    <row r="143" spans="1:27" s="13" customFormat="1">
      <c r="A143" s="55" t="s">
        <v>133</v>
      </c>
      <c r="B143" s="55">
        <v>0.04</v>
      </c>
      <c r="C143" s="55" t="s">
        <v>2067</v>
      </c>
      <c r="D143" s="55">
        <v>27593000</v>
      </c>
      <c r="E143" s="55">
        <v>27593000</v>
      </c>
      <c r="F143" s="55">
        <v>2001</v>
      </c>
      <c r="G143" s="55">
        <v>16</v>
      </c>
      <c r="H143" s="55">
        <v>0</v>
      </c>
      <c r="I143" s="55">
        <v>2149.6</v>
      </c>
      <c r="J143" s="55">
        <v>436</v>
      </c>
      <c r="K143" s="55">
        <v>0</v>
      </c>
      <c r="L143" s="55">
        <v>2443.4499999999998</v>
      </c>
      <c r="M143" s="55">
        <v>11292.6395056171</v>
      </c>
      <c r="N143" s="55">
        <v>0.76021469400444797</v>
      </c>
      <c r="O143" s="55">
        <v>1474513</v>
      </c>
      <c r="P143" s="55">
        <v>18.713297203890399</v>
      </c>
      <c r="Q143" s="55">
        <v>0</v>
      </c>
      <c r="R143" s="55" t="b">
        <v>0</v>
      </c>
      <c r="S143" s="55"/>
      <c r="T143" s="55"/>
      <c r="U143" s="55"/>
      <c r="V143" s="55"/>
      <c r="W143" s="55"/>
      <c r="X143" s="55"/>
      <c r="Y143" s="55"/>
      <c r="Z143" s="55"/>
      <c r="AA143" s="55"/>
    </row>
    <row r="144" spans="1:27" s="13" customFormat="1">
      <c r="A144" s="55" t="s">
        <v>134</v>
      </c>
      <c r="B144" s="55">
        <v>1.34</v>
      </c>
      <c r="C144" s="55" t="s">
        <v>2069</v>
      </c>
      <c r="D144" s="55">
        <v>36646400</v>
      </c>
      <c r="E144" s="55">
        <v>29356522</v>
      </c>
      <c r="F144" s="55">
        <v>1620</v>
      </c>
      <c r="G144" s="55">
        <v>1022</v>
      </c>
      <c r="H144" s="55">
        <v>0</v>
      </c>
      <c r="I144" s="55">
        <v>1619</v>
      </c>
      <c r="J144" s="55">
        <v>863</v>
      </c>
      <c r="K144" s="55">
        <v>0</v>
      </c>
      <c r="L144" s="55">
        <v>2642</v>
      </c>
      <c r="M144" s="55">
        <v>11111.4769114307</v>
      </c>
      <c r="N144" s="55">
        <v>20.5619848929699</v>
      </c>
      <c r="O144" s="55">
        <v>1611182</v>
      </c>
      <c r="P144" s="55">
        <v>18.220487815777499</v>
      </c>
      <c r="Q144" s="55">
        <v>9.6575366058135295</v>
      </c>
      <c r="R144" s="55" t="b">
        <v>0</v>
      </c>
      <c r="S144" s="55"/>
      <c r="T144" s="55"/>
      <c r="U144" s="55"/>
      <c r="V144" s="55"/>
      <c r="W144" s="55" t="s">
        <v>2287</v>
      </c>
      <c r="X144" s="55"/>
      <c r="Y144" s="55"/>
      <c r="Z144" s="55"/>
      <c r="AA144" s="55"/>
    </row>
    <row r="145" spans="1:27" s="13" customFormat="1">
      <c r="A145" s="55" t="s">
        <v>135</v>
      </c>
      <c r="B145" s="55">
        <v>2.16</v>
      </c>
      <c r="C145" s="55" t="s">
        <v>2066</v>
      </c>
      <c r="D145" s="55">
        <v>345487046</v>
      </c>
      <c r="E145" s="55">
        <v>345487046</v>
      </c>
      <c r="F145" s="55">
        <v>8380</v>
      </c>
      <c r="G145" s="55">
        <v>2</v>
      </c>
      <c r="H145" s="55">
        <v>0</v>
      </c>
      <c r="I145" s="55">
        <v>19331</v>
      </c>
      <c r="J145" s="55">
        <v>4410</v>
      </c>
      <c r="K145" s="55">
        <v>1550</v>
      </c>
      <c r="L145" s="55">
        <v>18738.75</v>
      </c>
      <c r="M145" s="55">
        <v>18437.038009472399</v>
      </c>
      <c r="N145" s="55">
        <v>18.269370270643901</v>
      </c>
      <c r="O145" s="55">
        <v>9747423</v>
      </c>
      <c r="P145" s="55">
        <v>35.443936925688</v>
      </c>
      <c r="Q145" s="55">
        <v>15.4428144907508</v>
      </c>
      <c r="R145" s="55" t="b">
        <v>1</v>
      </c>
      <c r="S145" s="55">
        <v>950</v>
      </c>
      <c r="T145" s="55">
        <v>363670.57473684201</v>
      </c>
      <c r="U145" s="55">
        <v>14.884272774003399</v>
      </c>
      <c r="V145" s="55" t="s">
        <v>2165</v>
      </c>
      <c r="W145" s="55" t="s">
        <v>2288</v>
      </c>
      <c r="X145" s="55" t="s">
        <v>2443</v>
      </c>
      <c r="Y145" s="55" t="s">
        <v>2548</v>
      </c>
      <c r="Z145" s="55"/>
      <c r="AA145" s="55"/>
    </row>
    <row r="146" spans="1:27" s="13" customFormat="1">
      <c r="A146" s="55" t="s">
        <v>136</v>
      </c>
      <c r="B146" s="55">
        <v>0.02</v>
      </c>
      <c r="C146" s="55" t="s">
        <v>2067</v>
      </c>
      <c r="D146" s="55">
        <v>447374880</v>
      </c>
      <c r="E146" s="55">
        <v>447374880</v>
      </c>
      <c r="F146" s="55">
        <v>5541</v>
      </c>
      <c r="G146" s="55">
        <v>0</v>
      </c>
      <c r="H146" s="55">
        <v>0</v>
      </c>
      <c r="I146" s="55">
        <v>35750</v>
      </c>
      <c r="J146" s="55">
        <v>7182</v>
      </c>
      <c r="K146" s="55">
        <v>506</v>
      </c>
      <c r="L146" s="55">
        <v>33204.75</v>
      </c>
      <c r="M146" s="55">
        <v>13473.219343618</v>
      </c>
      <c r="N146" s="55">
        <v>0.31714469932213202</v>
      </c>
      <c r="O146" s="55">
        <v>9665936</v>
      </c>
      <c r="P146" s="55">
        <v>46.283658406180201</v>
      </c>
      <c r="Q146" s="55">
        <v>0</v>
      </c>
      <c r="R146" s="55" t="b">
        <v>1</v>
      </c>
      <c r="S146" s="55">
        <v>38</v>
      </c>
      <c r="T146" s="55">
        <v>11773023.157894701</v>
      </c>
      <c r="U146" s="55">
        <v>0</v>
      </c>
      <c r="V146" s="55"/>
      <c r="W146" s="55" t="s">
        <v>2289</v>
      </c>
      <c r="X146" s="55" t="s">
        <v>2444</v>
      </c>
      <c r="Y146" s="55" t="s">
        <v>2549</v>
      </c>
      <c r="Z146" s="55"/>
      <c r="AA146" s="55"/>
    </row>
    <row r="147" spans="1:27" s="13" customFormat="1">
      <c r="A147" s="55" t="s">
        <v>137</v>
      </c>
      <c r="B147" s="55">
        <v>2.35</v>
      </c>
      <c r="C147" s="55" t="s">
        <v>2066</v>
      </c>
      <c r="D147" s="55">
        <v>100510000</v>
      </c>
      <c r="E147" s="55">
        <v>100510000</v>
      </c>
      <c r="F147" s="55">
        <v>2252</v>
      </c>
      <c r="G147" s="55">
        <v>75</v>
      </c>
      <c r="H147" s="55">
        <v>0</v>
      </c>
      <c r="I147" s="55">
        <v>9125</v>
      </c>
      <c r="J147" s="55">
        <v>1150</v>
      </c>
      <c r="K147" s="55">
        <v>352.18</v>
      </c>
      <c r="L147" s="55">
        <v>8023.8649999999998</v>
      </c>
      <c r="M147" s="55">
        <v>12526.3822359923</v>
      </c>
      <c r="N147" s="55">
        <v>14.5726686525287</v>
      </c>
      <c r="O147" s="55">
        <v>3015282</v>
      </c>
      <c r="P147" s="55">
        <v>33.333532319696801</v>
      </c>
      <c r="Q147" s="55">
        <v>18.8282226854801</v>
      </c>
      <c r="R147" s="55" t="b">
        <v>1</v>
      </c>
      <c r="S147" s="55">
        <v>968.04</v>
      </c>
      <c r="T147" s="55">
        <v>103828.35420024001</v>
      </c>
      <c r="U147" s="55">
        <v>19.539231320788101</v>
      </c>
      <c r="V147" s="55"/>
      <c r="W147" s="55"/>
      <c r="X147" s="55"/>
      <c r="Y147" s="55"/>
      <c r="Z147" s="55"/>
      <c r="AA147" s="55"/>
    </row>
    <row r="148" spans="1:27" s="13" customFormat="1">
      <c r="A148" s="55" t="s">
        <v>138</v>
      </c>
      <c r="B148" s="55">
        <v>4</v>
      </c>
      <c r="C148" s="55" t="s">
        <v>2069</v>
      </c>
      <c r="D148" s="55">
        <v>1505081000</v>
      </c>
      <c r="E148" s="55">
        <v>645430000</v>
      </c>
      <c r="F148" s="55">
        <v>10692</v>
      </c>
      <c r="G148" s="55">
        <v>200</v>
      </c>
      <c r="H148" s="55">
        <v>18</v>
      </c>
      <c r="I148" s="55">
        <v>55825</v>
      </c>
      <c r="J148" s="55">
        <v>7741</v>
      </c>
      <c r="K148" s="55">
        <v>853</v>
      </c>
      <c r="L148" s="55">
        <v>49775.75</v>
      </c>
      <c r="M148" s="55">
        <v>12966.7559002125</v>
      </c>
      <c r="N148" s="55">
        <v>70.876299193796399</v>
      </c>
      <c r="O148" s="55">
        <v>22902505</v>
      </c>
      <c r="P148" s="55">
        <v>28.181633406476699</v>
      </c>
      <c r="Q148" s="55">
        <v>79.606982088415506</v>
      </c>
      <c r="R148" s="55" t="b">
        <v>1</v>
      </c>
      <c r="S148" s="55">
        <v>2800</v>
      </c>
      <c r="T148" s="55">
        <v>537528.92857142899</v>
      </c>
      <c r="U148" s="55">
        <v>45.657098497978097</v>
      </c>
      <c r="V148" s="55"/>
      <c r="W148" s="55" t="s">
        <v>2290</v>
      </c>
      <c r="X148" s="55" t="s">
        <v>2445</v>
      </c>
      <c r="Y148" s="55" t="s">
        <v>2550</v>
      </c>
      <c r="Z148" s="55"/>
      <c r="AA148" s="55"/>
    </row>
    <row r="149" spans="1:27" s="13" customFormat="1">
      <c r="A149" s="55" t="s">
        <v>138</v>
      </c>
      <c r="B149" s="55">
        <v>4</v>
      </c>
      <c r="C149" s="55" t="s">
        <v>2069</v>
      </c>
      <c r="D149" s="55">
        <v>1505081000</v>
      </c>
      <c r="E149" s="55">
        <v>645430000</v>
      </c>
      <c r="F149" s="55">
        <v>11680</v>
      </c>
      <c r="G149" s="55">
        <v>226</v>
      </c>
      <c r="H149" s="55">
        <v>90</v>
      </c>
      <c r="I149" s="55">
        <v>57682</v>
      </c>
      <c r="J149" s="55">
        <v>7776</v>
      </c>
      <c r="K149" s="55">
        <v>896</v>
      </c>
      <c r="L149" s="55">
        <v>51488</v>
      </c>
      <c r="M149" s="55">
        <v>12535.542262274699</v>
      </c>
      <c r="N149" s="55">
        <v>71.844817231114206</v>
      </c>
      <c r="O149" s="55">
        <v>24233204</v>
      </c>
      <c r="P149" s="55">
        <v>26.634117387036401</v>
      </c>
      <c r="Q149" s="55">
        <v>80.726807949738998</v>
      </c>
      <c r="R149" s="55" t="b">
        <v>1</v>
      </c>
      <c r="S149" s="55">
        <v>2800</v>
      </c>
      <c r="T149" s="55">
        <v>537528.92857142899</v>
      </c>
      <c r="U149" s="55">
        <v>45.657098497978097</v>
      </c>
      <c r="V149" s="55"/>
      <c r="W149" s="55" t="s">
        <v>2290</v>
      </c>
      <c r="X149" s="55" t="s">
        <v>2445</v>
      </c>
      <c r="Y149" s="55" t="s">
        <v>2550</v>
      </c>
      <c r="Z149" s="55"/>
      <c r="AA149" s="55"/>
    </row>
    <row r="150" spans="1:27" s="13" customFormat="1">
      <c r="A150" s="55" t="s">
        <v>138</v>
      </c>
      <c r="B150" s="55">
        <v>4</v>
      </c>
      <c r="C150" s="55" t="s">
        <v>2069</v>
      </c>
      <c r="D150" s="55">
        <v>1592533200</v>
      </c>
      <c r="E150" s="55">
        <v>467946</v>
      </c>
      <c r="F150" s="55">
        <v>11575</v>
      </c>
      <c r="G150" s="55">
        <v>226</v>
      </c>
      <c r="H150" s="55">
        <v>86</v>
      </c>
      <c r="I150" s="55">
        <v>58691</v>
      </c>
      <c r="J150" s="55">
        <v>8658</v>
      </c>
      <c r="K150" s="55">
        <v>1045</v>
      </c>
      <c r="L150" s="55">
        <v>52764.25</v>
      </c>
      <c r="M150" s="55">
        <v>8.8686184300923507</v>
      </c>
      <c r="N150" s="55">
        <v>99.9800808319591</v>
      </c>
      <c r="O150" s="55">
        <v>27710186</v>
      </c>
      <c r="P150" s="55">
        <v>1.6887147563715399E-2</v>
      </c>
      <c r="Q150" s="55">
        <v>99.987779987846196</v>
      </c>
      <c r="R150" s="55" t="b">
        <v>1</v>
      </c>
      <c r="S150" s="55">
        <v>2810</v>
      </c>
      <c r="T150" s="55">
        <v>566737.79359430599</v>
      </c>
      <c r="U150" s="55">
        <v>42.704151427496498</v>
      </c>
      <c r="V150" s="55"/>
      <c r="W150" s="55" t="s">
        <v>2290</v>
      </c>
      <c r="X150" s="55" t="s">
        <v>2445</v>
      </c>
      <c r="Y150" s="55" t="s">
        <v>2550</v>
      </c>
      <c r="Z150" s="55"/>
      <c r="AA150" s="55"/>
    </row>
    <row r="151" spans="1:27" s="13" customFormat="1">
      <c r="A151" s="55" t="s">
        <v>139</v>
      </c>
      <c r="B151" s="55">
        <v>1.66</v>
      </c>
      <c r="C151" s="55" t="s">
        <v>2068</v>
      </c>
      <c r="D151" s="55">
        <v>443880862</v>
      </c>
      <c r="E151" s="55">
        <v>310946498</v>
      </c>
      <c r="F151" s="55">
        <v>8027</v>
      </c>
      <c r="G151" s="55">
        <v>163</v>
      </c>
      <c r="H151" s="55">
        <v>0</v>
      </c>
      <c r="I151" s="55">
        <v>33595</v>
      </c>
      <c r="J151" s="55">
        <v>4893</v>
      </c>
      <c r="K151" s="55">
        <v>1250</v>
      </c>
      <c r="L151" s="55">
        <v>29976</v>
      </c>
      <c r="M151" s="55">
        <v>10373.1818121164</v>
      </c>
      <c r="N151" s="55">
        <v>11.2336757574466</v>
      </c>
      <c r="O151" s="55">
        <v>10005766</v>
      </c>
      <c r="P151" s="55">
        <v>31.076730956930199</v>
      </c>
      <c r="Q151" s="55">
        <v>13.6955956308579</v>
      </c>
      <c r="R151" s="55" t="b">
        <v>1</v>
      </c>
      <c r="S151" s="55">
        <v>459.82</v>
      </c>
      <c r="T151" s="55">
        <v>965336.135879257</v>
      </c>
      <c r="U151" s="55">
        <v>0</v>
      </c>
      <c r="V151" s="55"/>
      <c r="W151" s="55"/>
      <c r="X151" s="55"/>
      <c r="Y151" s="55"/>
      <c r="Z151" s="55"/>
      <c r="AA151" s="55"/>
    </row>
    <row r="152" spans="1:27" s="13" customFormat="1">
      <c r="A152" s="55" t="s">
        <v>140</v>
      </c>
      <c r="B152" s="55">
        <v>0.52</v>
      </c>
      <c r="C152" s="55" t="s">
        <v>2067</v>
      </c>
      <c r="D152" s="55">
        <v>40221421</v>
      </c>
      <c r="E152" s="55">
        <v>40221421</v>
      </c>
      <c r="F152" s="55">
        <v>1956</v>
      </c>
      <c r="G152" s="55">
        <v>8</v>
      </c>
      <c r="H152" s="55">
        <v>52</v>
      </c>
      <c r="I152" s="55">
        <v>9202</v>
      </c>
      <c r="J152" s="55">
        <v>2008</v>
      </c>
      <c r="K152" s="55">
        <v>177</v>
      </c>
      <c r="L152" s="55">
        <v>8817.75</v>
      </c>
      <c r="M152" s="55">
        <v>4561.41544044683</v>
      </c>
      <c r="N152" s="55">
        <v>5.2494311983202904</v>
      </c>
      <c r="O152" s="55">
        <v>1367336</v>
      </c>
      <c r="P152" s="55">
        <v>29.4159014316891</v>
      </c>
      <c r="Q152" s="55">
        <v>4.1433194067219699</v>
      </c>
      <c r="R152" s="55" t="b">
        <v>0</v>
      </c>
      <c r="S152" s="55"/>
      <c r="T152" s="55"/>
      <c r="U152" s="55"/>
      <c r="V152" s="55" t="s">
        <v>2166</v>
      </c>
      <c r="W152" s="55" t="s">
        <v>2291</v>
      </c>
      <c r="X152" s="55" t="s">
        <v>2446</v>
      </c>
      <c r="Y152" s="55" t="s">
        <v>2551</v>
      </c>
      <c r="Z152" s="55"/>
      <c r="AA152" s="55"/>
    </row>
    <row r="153" spans="1:27" s="13" customFormat="1">
      <c r="A153" s="55" t="s">
        <v>141</v>
      </c>
      <c r="B153" s="55">
        <v>0.61</v>
      </c>
      <c r="C153" s="55" t="s">
        <v>2067</v>
      </c>
      <c r="D153" s="55">
        <v>6996529.4000000004</v>
      </c>
      <c r="E153" s="55">
        <v>6996529.4000000004</v>
      </c>
      <c r="F153" s="55">
        <v>0</v>
      </c>
      <c r="G153" s="55">
        <v>0</v>
      </c>
      <c r="H153" s="55">
        <v>0</v>
      </c>
      <c r="I153" s="55">
        <v>901.79</v>
      </c>
      <c r="J153" s="55">
        <v>126</v>
      </c>
      <c r="K153" s="55">
        <v>76.599999999999994</v>
      </c>
      <c r="L153" s="55">
        <v>713.39250000000004</v>
      </c>
      <c r="M153" s="55">
        <v>9807.4053203531003</v>
      </c>
      <c r="N153" s="55">
        <v>0</v>
      </c>
      <c r="O153" s="55">
        <v>462103</v>
      </c>
      <c r="P153" s="55">
        <v>15.1406275224355</v>
      </c>
      <c r="Q153" s="55">
        <v>10.992617764156901</v>
      </c>
      <c r="R153" s="55" t="b">
        <v>0</v>
      </c>
      <c r="S153" s="55"/>
      <c r="T153" s="55"/>
      <c r="U153" s="55"/>
      <c r="V153" s="55"/>
      <c r="W153" s="55" t="s">
        <v>2292</v>
      </c>
      <c r="X153" s="55"/>
      <c r="Y153" s="55"/>
      <c r="Z153" s="55"/>
      <c r="AA153" s="55"/>
    </row>
    <row r="154" spans="1:27" s="13" customFormat="1">
      <c r="A154" s="55" t="s">
        <v>142</v>
      </c>
      <c r="B154" s="55">
        <v>1.1000000000000001</v>
      </c>
      <c r="C154" s="55" t="s">
        <v>2067</v>
      </c>
      <c r="D154" s="55">
        <v>3493160</v>
      </c>
      <c r="E154" s="55">
        <v>3493160</v>
      </c>
      <c r="F154" s="55">
        <v>0</v>
      </c>
      <c r="G154" s="55">
        <v>0</v>
      </c>
      <c r="H154" s="55">
        <v>0</v>
      </c>
      <c r="I154" s="55">
        <v>1075.2</v>
      </c>
      <c r="J154" s="55">
        <v>143</v>
      </c>
      <c r="K154" s="55">
        <v>303.10000000000002</v>
      </c>
      <c r="L154" s="55">
        <v>686.32500000000005</v>
      </c>
      <c r="M154" s="55">
        <v>5089.6586893964204</v>
      </c>
      <c r="N154" s="55">
        <v>0</v>
      </c>
      <c r="O154" s="55">
        <v>682709</v>
      </c>
      <c r="P154" s="55">
        <v>5.1166163035788301</v>
      </c>
      <c r="Q154" s="55">
        <v>19.733938794200299</v>
      </c>
      <c r="R154" s="55" t="b">
        <v>0</v>
      </c>
      <c r="S154" s="55"/>
      <c r="T154" s="55"/>
      <c r="U154" s="55"/>
      <c r="V154" s="55"/>
      <c r="W154" s="55"/>
      <c r="X154" s="55"/>
      <c r="Y154" s="55"/>
      <c r="Z154" s="55"/>
      <c r="AA154" s="55"/>
    </row>
    <row r="155" spans="1:27" s="13" customFormat="1">
      <c r="A155" s="55" t="s">
        <v>143</v>
      </c>
      <c r="B155" s="55">
        <v>0</v>
      </c>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s="13" customFormat="1">
      <c r="A156" s="55" t="s">
        <v>144</v>
      </c>
      <c r="B156" s="55">
        <v>3.33</v>
      </c>
      <c r="C156" s="55" t="s">
        <v>2067</v>
      </c>
      <c r="D156" s="55">
        <v>4808144</v>
      </c>
      <c r="E156" s="55">
        <v>4808144</v>
      </c>
      <c r="F156" s="55">
        <v>174</v>
      </c>
      <c r="G156" s="55">
        <v>6</v>
      </c>
      <c r="H156" s="55">
        <v>0</v>
      </c>
      <c r="I156" s="55">
        <v>2224.4</v>
      </c>
      <c r="J156" s="55">
        <v>206.52</v>
      </c>
      <c r="K156" s="55">
        <v>184.6</v>
      </c>
      <c r="L156" s="55">
        <v>1729.74</v>
      </c>
      <c r="M156" s="55">
        <v>2779.69174558026</v>
      </c>
      <c r="N156" s="55">
        <v>32.876558898295997</v>
      </c>
      <c r="O156" s="55">
        <v>651363</v>
      </c>
      <c r="P156" s="55">
        <v>7.3816658299596396</v>
      </c>
      <c r="Q156" s="55">
        <v>50.498444767861898</v>
      </c>
      <c r="R156" s="55" t="b">
        <v>0</v>
      </c>
      <c r="S156" s="55"/>
      <c r="T156" s="55"/>
      <c r="U156" s="55"/>
      <c r="V156" s="55"/>
      <c r="W156" s="55"/>
      <c r="X156" s="55"/>
      <c r="Y156" s="55"/>
      <c r="Z156" s="55"/>
      <c r="AA156" s="55"/>
    </row>
    <row r="157" spans="1:27" s="13" customFormat="1">
      <c r="A157" s="55" t="s">
        <v>145</v>
      </c>
      <c r="B157" s="55">
        <v>0</v>
      </c>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s="13" customFormat="1">
      <c r="A158" s="55" t="s">
        <v>146</v>
      </c>
      <c r="B158" s="55">
        <v>0.43</v>
      </c>
      <c r="C158" s="55" t="s">
        <v>2066</v>
      </c>
      <c r="D158" s="55">
        <v>337830830</v>
      </c>
      <c r="E158" s="55">
        <v>337830830</v>
      </c>
      <c r="F158" s="55">
        <v>7712</v>
      </c>
      <c r="G158" s="55">
        <v>0</v>
      </c>
      <c r="H158" s="55">
        <v>0</v>
      </c>
      <c r="I158" s="55">
        <v>29194</v>
      </c>
      <c r="J158" s="55">
        <v>6420</v>
      </c>
      <c r="K158" s="55">
        <v>318</v>
      </c>
      <c r="L158" s="55">
        <v>28400</v>
      </c>
      <c r="M158" s="55">
        <v>11895.451760563399</v>
      </c>
      <c r="N158" s="55">
        <v>4.6751665247570697</v>
      </c>
      <c r="O158" s="55">
        <v>10970240</v>
      </c>
      <c r="P158" s="55">
        <v>30.795208673647998</v>
      </c>
      <c r="Q158" s="55">
        <v>5.0562084274590102</v>
      </c>
      <c r="R158" s="55" t="b">
        <v>1</v>
      </c>
      <c r="S158" s="55">
        <v>28516466</v>
      </c>
      <c r="T158" s="55">
        <v>11.8468687529514</v>
      </c>
      <c r="U158" s="55">
        <v>0</v>
      </c>
      <c r="V158" s="55"/>
      <c r="W158" s="55" t="s">
        <v>2293</v>
      </c>
      <c r="X158" s="55" t="s">
        <v>2447</v>
      </c>
      <c r="Y158" s="55"/>
      <c r="Z158" s="55"/>
      <c r="AA158" s="55"/>
    </row>
    <row r="159" spans="1:27" s="13" customFormat="1">
      <c r="A159" s="55" t="s">
        <v>147</v>
      </c>
      <c r="B159" s="55">
        <v>2.0099999999999998</v>
      </c>
      <c r="C159" s="55" t="s">
        <v>2069</v>
      </c>
      <c r="D159" s="55">
        <v>724655840</v>
      </c>
      <c r="E159" s="55">
        <v>685185422</v>
      </c>
      <c r="F159" s="55">
        <v>2200</v>
      </c>
      <c r="G159" s="55">
        <v>0</v>
      </c>
      <c r="H159" s="55">
        <v>1157</v>
      </c>
      <c r="I159" s="55">
        <v>18333</v>
      </c>
      <c r="J159" s="55">
        <v>20202</v>
      </c>
      <c r="K159" s="55">
        <v>0</v>
      </c>
      <c r="L159" s="55">
        <v>30608.25</v>
      </c>
      <c r="M159" s="55">
        <v>22385.645112020498</v>
      </c>
      <c r="N159" s="55">
        <v>16.126292876808701</v>
      </c>
      <c r="O159" s="55">
        <v>15394843</v>
      </c>
      <c r="P159" s="55">
        <v>44.507464090409997</v>
      </c>
      <c r="Q159" s="55">
        <v>16.371801956201999</v>
      </c>
      <c r="R159" s="55" t="b">
        <v>1</v>
      </c>
      <c r="S159" s="55">
        <v>329</v>
      </c>
      <c r="T159" s="55">
        <v>2202601.33738602</v>
      </c>
      <c r="U159" s="55">
        <v>12.6509337532271</v>
      </c>
      <c r="V159" s="55"/>
      <c r="W159" s="55" t="s">
        <v>2294</v>
      </c>
      <c r="X159" s="55" t="s">
        <v>2448</v>
      </c>
      <c r="Y159" s="55"/>
      <c r="Z159" s="55"/>
      <c r="AA159" s="55"/>
    </row>
    <row r="160" spans="1:27" s="13" customFormat="1">
      <c r="A160" s="55" t="s">
        <v>148</v>
      </c>
      <c r="B160" s="55">
        <v>3.15</v>
      </c>
      <c r="C160" s="55" t="s">
        <v>2068</v>
      </c>
      <c r="D160" s="55">
        <v>512687000</v>
      </c>
      <c r="E160" s="55">
        <v>447496000</v>
      </c>
      <c r="F160" s="55">
        <v>6789</v>
      </c>
      <c r="G160" s="55">
        <v>28</v>
      </c>
      <c r="H160" s="55">
        <v>487</v>
      </c>
      <c r="I160" s="55">
        <v>41631</v>
      </c>
      <c r="J160" s="55">
        <v>12479</v>
      </c>
      <c r="K160" s="55">
        <v>1074</v>
      </c>
      <c r="L160" s="55">
        <v>41968.25</v>
      </c>
      <c r="M160" s="55">
        <v>10662.727180666299</v>
      </c>
      <c r="N160" s="55">
        <v>17.4959830430005</v>
      </c>
      <c r="O160" s="55">
        <v>14721402</v>
      </c>
      <c r="P160" s="55">
        <v>30.397648267468</v>
      </c>
      <c r="Q160" s="55">
        <v>29.805187523415999</v>
      </c>
      <c r="R160" s="55" t="b">
        <v>1</v>
      </c>
      <c r="S160" s="55">
        <v>108</v>
      </c>
      <c r="T160" s="55">
        <v>4747101.8518518498</v>
      </c>
      <c r="U160" s="55">
        <v>0</v>
      </c>
      <c r="V160" s="55"/>
      <c r="W160" s="55" t="s">
        <v>2295</v>
      </c>
      <c r="X160" s="55" t="s">
        <v>2449</v>
      </c>
      <c r="Y160" s="55" t="s">
        <v>714</v>
      </c>
      <c r="Z160" s="55"/>
      <c r="AA160" s="55"/>
    </row>
    <row r="161" spans="1:27" s="13" customFormat="1">
      <c r="A161" s="55" t="s">
        <v>149</v>
      </c>
      <c r="B161" s="55">
        <v>5.23</v>
      </c>
      <c r="C161" s="55" t="s">
        <v>2068</v>
      </c>
      <c r="D161" s="55">
        <v>608499783</v>
      </c>
      <c r="E161" s="55">
        <v>608395783</v>
      </c>
      <c r="F161" s="55">
        <v>8065</v>
      </c>
      <c r="G161" s="55">
        <v>0</v>
      </c>
      <c r="H161" s="55">
        <v>0</v>
      </c>
      <c r="I161" s="55">
        <v>42103</v>
      </c>
      <c r="J161" s="55">
        <v>15475</v>
      </c>
      <c r="K161" s="55">
        <v>0</v>
      </c>
      <c r="L161" s="55">
        <v>45199.75</v>
      </c>
      <c r="M161" s="55">
        <v>13460.158142467601</v>
      </c>
      <c r="N161" s="55">
        <v>34.311922175316099</v>
      </c>
      <c r="O161" s="55">
        <v>16284867</v>
      </c>
      <c r="P161" s="55">
        <v>37.359579479525401</v>
      </c>
      <c r="Q161" s="55">
        <v>25.284369114632501</v>
      </c>
      <c r="R161" s="55" t="b">
        <v>1</v>
      </c>
      <c r="S161" s="55">
        <v>178</v>
      </c>
      <c r="T161" s="55">
        <v>3418538.1067415699</v>
      </c>
      <c r="U161" s="55">
        <v>23.164101193589101</v>
      </c>
      <c r="V161" s="55" t="s">
        <v>2167</v>
      </c>
      <c r="W161" s="55" t="s">
        <v>2296</v>
      </c>
      <c r="X161" s="55" t="s">
        <v>2450</v>
      </c>
      <c r="Y161" s="55" t="s">
        <v>2552</v>
      </c>
      <c r="Z161" s="55"/>
      <c r="AA161" s="55"/>
    </row>
    <row r="162" spans="1:27" s="13" customFormat="1">
      <c r="A162" s="55" t="s">
        <v>150</v>
      </c>
      <c r="B162" s="55">
        <v>5.72</v>
      </c>
      <c r="C162" s="55" t="s">
        <v>2068</v>
      </c>
      <c r="D162" s="55">
        <v>497450988</v>
      </c>
      <c r="E162" s="55">
        <v>358020535</v>
      </c>
      <c r="F162" s="55">
        <v>8986</v>
      </c>
      <c r="G162" s="55">
        <v>0</v>
      </c>
      <c r="H162" s="55">
        <v>0</v>
      </c>
      <c r="I162" s="55">
        <v>33093</v>
      </c>
      <c r="J162" s="55">
        <v>8050</v>
      </c>
      <c r="K162" s="55">
        <v>2107</v>
      </c>
      <c r="L162" s="55">
        <v>31523.5</v>
      </c>
      <c r="M162" s="55">
        <v>11357.2583945311</v>
      </c>
      <c r="N162" s="55">
        <v>39.623623680611303</v>
      </c>
      <c r="O162" s="55">
        <v>11064125</v>
      </c>
      <c r="P162" s="55">
        <v>32.358684938935497</v>
      </c>
      <c r="Q162" s="55">
        <v>39.337063455687002</v>
      </c>
      <c r="R162" s="55" t="b">
        <v>1</v>
      </c>
      <c r="S162" s="55">
        <v>230.65</v>
      </c>
      <c r="T162" s="55">
        <v>2156735.2612183001</v>
      </c>
      <c r="U162" s="55">
        <v>25.852458083849498</v>
      </c>
      <c r="V162" s="55" t="s">
        <v>2168</v>
      </c>
      <c r="W162" s="55" t="s">
        <v>2297</v>
      </c>
      <c r="X162" s="55" t="s">
        <v>2451</v>
      </c>
      <c r="Y162" s="55" t="s">
        <v>2553</v>
      </c>
      <c r="Z162" s="55"/>
      <c r="AA162" s="55"/>
    </row>
    <row r="163" spans="1:27" s="13" customFormat="1">
      <c r="A163" s="55" t="s">
        <v>151</v>
      </c>
      <c r="B163" s="55">
        <v>4.26</v>
      </c>
      <c r="C163" s="55" t="s">
        <v>2068</v>
      </c>
      <c r="D163" s="55">
        <v>707492060</v>
      </c>
      <c r="E163" s="55">
        <v>617011736</v>
      </c>
      <c r="F163" s="55">
        <v>12958</v>
      </c>
      <c r="G163" s="55">
        <v>383</v>
      </c>
      <c r="H163" s="55">
        <v>1593</v>
      </c>
      <c r="I163" s="55">
        <v>31921</v>
      </c>
      <c r="J163" s="55">
        <v>11353</v>
      </c>
      <c r="K163" s="55">
        <v>0</v>
      </c>
      <c r="L163" s="55">
        <v>37383.75</v>
      </c>
      <c r="M163" s="55">
        <v>16504.811208078401</v>
      </c>
      <c r="N163" s="55">
        <v>27.901163922952801</v>
      </c>
      <c r="O163" s="55">
        <v>20956546</v>
      </c>
      <c r="P163" s="55">
        <v>29.442434645480201</v>
      </c>
      <c r="Q163" s="55">
        <v>46.732736641689897</v>
      </c>
      <c r="R163" s="55" t="b">
        <v>1</v>
      </c>
      <c r="S163" s="55">
        <v>834</v>
      </c>
      <c r="T163" s="55">
        <v>848311.82254196599</v>
      </c>
      <c r="U163" s="55">
        <v>5.9634699695151197</v>
      </c>
      <c r="V163" s="55" t="s">
        <v>2169</v>
      </c>
      <c r="W163" s="55" t="s">
        <v>2298</v>
      </c>
      <c r="X163" s="55" t="s">
        <v>2452</v>
      </c>
      <c r="Y163" s="55" t="s">
        <v>2554</v>
      </c>
      <c r="Z163" s="55"/>
      <c r="AA163" s="55"/>
    </row>
    <row r="164" spans="1:27" s="13" customFormat="1">
      <c r="A164" s="55" t="s">
        <v>152</v>
      </c>
      <c r="B164" s="55">
        <v>4.66</v>
      </c>
      <c r="C164" s="55" t="s">
        <v>2067</v>
      </c>
      <c r="D164" s="55">
        <v>279137860</v>
      </c>
      <c r="E164" s="55">
        <v>204192032</v>
      </c>
      <c r="F164" s="55">
        <v>8934</v>
      </c>
      <c r="G164" s="55">
        <v>87</v>
      </c>
      <c r="H164" s="55">
        <v>0</v>
      </c>
      <c r="I164" s="55">
        <v>21799</v>
      </c>
      <c r="J164" s="55">
        <v>5208</v>
      </c>
      <c r="K164" s="55">
        <v>489</v>
      </c>
      <c r="L164" s="55">
        <v>22143.75</v>
      </c>
      <c r="M164" s="55">
        <v>9221.2038159751592</v>
      </c>
      <c r="N164" s="55">
        <v>45.639995070031198</v>
      </c>
      <c r="O164" s="55">
        <v>7937666</v>
      </c>
      <c r="P164" s="55">
        <v>25.724442424259198</v>
      </c>
      <c r="Q164" s="55">
        <v>58.471020264243798</v>
      </c>
      <c r="R164" s="55" t="b">
        <v>1</v>
      </c>
      <c r="S164" s="55">
        <v>793.7</v>
      </c>
      <c r="T164" s="55">
        <v>351691.89870228001</v>
      </c>
      <c r="U164" s="55">
        <v>23.913720489077601</v>
      </c>
      <c r="V164" s="55"/>
      <c r="W164" s="55" t="s">
        <v>2299</v>
      </c>
      <c r="X164" s="55" t="s">
        <v>2453</v>
      </c>
      <c r="Y164" s="55" t="s">
        <v>2555</v>
      </c>
      <c r="Z164" s="55"/>
      <c r="AA164" s="55"/>
    </row>
    <row r="165" spans="1:27" s="13" customFormat="1">
      <c r="A165" s="55" t="s">
        <v>152</v>
      </c>
      <c r="B165" s="55">
        <v>4.53</v>
      </c>
      <c r="C165" s="55" t="s">
        <v>2067</v>
      </c>
      <c r="D165" s="55">
        <v>272239836</v>
      </c>
      <c r="E165" s="55">
        <v>208392052</v>
      </c>
      <c r="F165" s="55">
        <v>8934</v>
      </c>
      <c r="G165" s="55">
        <v>87</v>
      </c>
      <c r="H165" s="55">
        <v>0</v>
      </c>
      <c r="I165" s="55">
        <v>21799</v>
      </c>
      <c r="J165" s="55">
        <v>4880</v>
      </c>
      <c r="K165" s="55">
        <v>489</v>
      </c>
      <c r="L165" s="55">
        <v>21897.75</v>
      </c>
      <c r="M165" s="55">
        <v>9516.5965453071694</v>
      </c>
      <c r="N165" s="55">
        <v>43.898622626343801</v>
      </c>
      <c r="O165" s="55">
        <v>8327571.5</v>
      </c>
      <c r="P165" s="55">
        <v>25.0243485750918</v>
      </c>
      <c r="Q165" s="55">
        <v>59.601236530769498</v>
      </c>
      <c r="R165" s="55" t="b">
        <v>1</v>
      </c>
      <c r="S165" s="55">
        <v>750</v>
      </c>
      <c r="T165" s="55">
        <v>362986.44799999997</v>
      </c>
      <c r="U165" s="55">
        <v>21.470217417249199</v>
      </c>
      <c r="V165" s="55"/>
      <c r="W165" s="55" t="s">
        <v>2300</v>
      </c>
      <c r="X165" s="55" t="s">
        <v>2454</v>
      </c>
      <c r="Y165" s="55" t="s">
        <v>2555</v>
      </c>
      <c r="Z165" s="55"/>
      <c r="AA165" s="55"/>
    </row>
    <row r="166" spans="1:27" s="13" customFormat="1">
      <c r="A166" s="55" t="s">
        <v>153</v>
      </c>
      <c r="B166" s="55">
        <v>0.32</v>
      </c>
      <c r="C166" s="55" t="s">
        <v>2067</v>
      </c>
      <c r="D166" s="55">
        <v>438583000</v>
      </c>
      <c r="E166" s="55">
        <v>264713000</v>
      </c>
      <c r="F166" s="55">
        <v>7496</v>
      </c>
      <c r="G166" s="55">
        <v>0</v>
      </c>
      <c r="H166" s="55">
        <v>0</v>
      </c>
      <c r="I166" s="55">
        <v>40070.9</v>
      </c>
      <c r="J166" s="55">
        <v>8209.94</v>
      </c>
      <c r="K166" s="55">
        <v>3112.21</v>
      </c>
      <c r="L166" s="55">
        <v>35750.472500000003</v>
      </c>
      <c r="M166" s="55">
        <v>7404.4615773959304</v>
      </c>
      <c r="N166" s="55">
        <v>0</v>
      </c>
      <c r="O166" s="55">
        <v>10008811</v>
      </c>
      <c r="P166" s="55">
        <v>26.4479966701339</v>
      </c>
      <c r="Q166" s="55">
        <v>0</v>
      </c>
      <c r="R166" s="55" t="b">
        <v>1</v>
      </c>
      <c r="S166" s="55">
        <v>1297</v>
      </c>
      <c r="T166" s="55">
        <v>338151.88897455699</v>
      </c>
      <c r="U166" s="55">
        <v>5.7428999375101801</v>
      </c>
      <c r="V166" s="55"/>
      <c r="W166" s="55"/>
      <c r="X166" s="55"/>
      <c r="Y166" s="55"/>
      <c r="Z166" s="55"/>
      <c r="AA166" s="55"/>
    </row>
    <row r="167" spans="1:27" s="13" customFormat="1">
      <c r="A167" s="55" t="s">
        <v>154</v>
      </c>
      <c r="B167" s="55">
        <v>4</v>
      </c>
      <c r="C167" s="55" t="s">
        <v>2066</v>
      </c>
      <c r="D167" s="55">
        <v>336278404</v>
      </c>
      <c r="E167" s="55">
        <v>245612074</v>
      </c>
      <c r="F167" s="55">
        <v>5238</v>
      </c>
      <c r="G167" s="55">
        <v>0</v>
      </c>
      <c r="H167" s="55">
        <v>0</v>
      </c>
      <c r="I167" s="55">
        <v>28922</v>
      </c>
      <c r="J167" s="55">
        <v>8552</v>
      </c>
      <c r="K167" s="55">
        <v>2427</v>
      </c>
      <c r="L167" s="55">
        <v>27594.75</v>
      </c>
      <c r="M167" s="55">
        <v>8900.6812527745296</v>
      </c>
      <c r="N167" s="55">
        <v>47.217402675790197</v>
      </c>
      <c r="O167" s="55">
        <v>14510838</v>
      </c>
      <c r="P167" s="55">
        <v>16.926112330659301</v>
      </c>
      <c r="Q167" s="55">
        <v>45.625864721941703</v>
      </c>
      <c r="R167" s="55" t="b">
        <v>1</v>
      </c>
      <c r="S167" s="55">
        <v>165</v>
      </c>
      <c r="T167" s="55">
        <v>2038050.9333333301</v>
      </c>
      <c r="U167" s="55">
        <v>49.409626788263303</v>
      </c>
      <c r="V167" s="55" t="s">
        <v>2170</v>
      </c>
      <c r="W167" s="55" t="s">
        <v>2301</v>
      </c>
      <c r="X167" s="55" t="s">
        <v>2455</v>
      </c>
      <c r="Y167" s="55"/>
      <c r="Z167" s="55"/>
      <c r="AA167" s="55"/>
    </row>
    <row r="168" spans="1:27" s="13" customFormat="1">
      <c r="A168" s="55" t="s">
        <v>155</v>
      </c>
      <c r="B168" s="55">
        <v>4.54</v>
      </c>
      <c r="C168" s="55" t="s">
        <v>2068</v>
      </c>
      <c r="D168" s="55">
        <v>297105660</v>
      </c>
      <c r="E168" s="55">
        <v>289743660</v>
      </c>
      <c r="F168" s="55">
        <v>6014</v>
      </c>
      <c r="G168" s="55">
        <v>15</v>
      </c>
      <c r="H168" s="55">
        <v>0</v>
      </c>
      <c r="I168" s="55">
        <v>26124</v>
      </c>
      <c r="J168" s="55">
        <v>6212</v>
      </c>
      <c r="K168" s="55">
        <v>1450</v>
      </c>
      <c r="L168" s="55">
        <v>24671.75</v>
      </c>
      <c r="M168" s="55">
        <v>11743.9443898386</v>
      </c>
      <c r="N168" s="55">
        <v>20.923658525552501</v>
      </c>
      <c r="O168" s="55">
        <v>11048065</v>
      </c>
      <c r="P168" s="55">
        <v>26.2257381722501</v>
      </c>
      <c r="Q168" s="55">
        <v>19.029480764325399</v>
      </c>
      <c r="R168" s="55" t="b">
        <v>1</v>
      </c>
      <c r="S168" s="55">
        <v>260</v>
      </c>
      <c r="T168" s="55">
        <v>1142714.07692308</v>
      </c>
      <c r="U168" s="55">
        <v>28.1824387531877</v>
      </c>
      <c r="V168" s="55"/>
      <c r="W168" s="55" t="s">
        <v>2302</v>
      </c>
      <c r="X168" s="55" t="s">
        <v>2456</v>
      </c>
      <c r="Y168" s="55"/>
      <c r="Z168" s="55"/>
      <c r="AA168" s="55"/>
    </row>
    <row r="169" spans="1:27" s="13" customFormat="1">
      <c r="A169" s="55" t="s">
        <v>156</v>
      </c>
      <c r="B169" s="55">
        <v>3.55</v>
      </c>
      <c r="C169" s="55" t="s">
        <v>2067</v>
      </c>
      <c r="D169" s="55">
        <v>47365101.079999998</v>
      </c>
      <c r="E169" s="55">
        <v>47365101.079999998</v>
      </c>
      <c r="F169" s="55">
        <v>1627</v>
      </c>
      <c r="G169" s="55">
        <v>4</v>
      </c>
      <c r="H169" s="55">
        <v>0</v>
      </c>
      <c r="I169" s="55">
        <v>10475</v>
      </c>
      <c r="J169" s="55">
        <v>1230</v>
      </c>
      <c r="K169" s="55">
        <v>462</v>
      </c>
      <c r="L169" s="55">
        <v>8840</v>
      </c>
      <c r="M169" s="55">
        <v>5358.0431085972896</v>
      </c>
      <c r="N169" s="55">
        <v>5.2455608204550197</v>
      </c>
      <c r="O169" s="55">
        <v>3026463</v>
      </c>
      <c r="P169" s="55">
        <v>15.6503155928224</v>
      </c>
      <c r="Q169" s="55">
        <v>34.269865559411102</v>
      </c>
      <c r="R169" s="55" t="b">
        <v>1</v>
      </c>
      <c r="S169" s="55">
        <v>120</v>
      </c>
      <c r="T169" s="55">
        <v>394709.175666667</v>
      </c>
      <c r="U169" s="55">
        <v>28.569543994612399</v>
      </c>
      <c r="V169" s="55" t="s">
        <v>2171</v>
      </c>
      <c r="W169" s="55" t="s">
        <v>2303</v>
      </c>
      <c r="X169" s="55" t="s">
        <v>2457</v>
      </c>
      <c r="Y169" s="55" t="s">
        <v>2556</v>
      </c>
      <c r="Z169" s="55"/>
      <c r="AA169" s="55"/>
    </row>
    <row r="170" spans="1:27" s="13" customFormat="1">
      <c r="A170" s="55" t="s">
        <v>157</v>
      </c>
      <c r="B170" s="55">
        <v>4.99</v>
      </c>
      <c r="C170" s="55" t="s">
        <v>2067</v>
      </c>
      <c r="D170" s="55">
        <v>380894000</v>
      </c>
      <c r="E170" s="55">
        <v>380894000</v>
      </c>
      <c r="F170" s="55">
        <v>12699</v>
      </c>
      <c r="G170" s="55">
        <v>32</v>
      </c>
      <c r="H170" s="55">
        <v>8</v>
      </c>
      <c r="I170" s="55">
        <v>21764</v>
      </c>
      <c r="J170" s="55">
        <v>5296.3</v>
      </c>
      <c r="K170" s="55">
        <v>221</v>
      </c>
      <c r="L170" s="55">
        <v>23320.224999999999</v>
      </c>
      <c r="M170" s="55">
        <v>16333.204332290999</v>
      </c>
      <c r="N170" s="55">
        <v>40.895201036682401</v>
      </c>
      <c r="O170" s="55">
        <v>10800718</v>
      </c>
      <c r="P170" s="55">
        <v>35.265618452402897</v>
      </c>
      <c r="Q170" s="55">
        <v>35.117136540358203</v>
      </c>
      <c r="R170" s="55" t="b">
        <v>1</v>
      </c>
      <c r="S170" s="55">
        <v>2294.88</v>
      </c>
      <c r="T170" s="55">
        <v>165975.56299239999</v>
      </c>
      <c r="U170" s="55">
        <v>29.769835401797</v>
      </c>
      <c r="V170" s="55" t="s">
        <v>2172</v>
      </c>
      <c r="W170" s="55" t="s">
        <v>2304</v>
      </c>
      <c r="X170" s="55" t="s">
        <v>2458</v>
      </c>
      <c r="Y170" s="55" t="s">
        <v>2557</v>
      </c>
      <c r="Z170" s="55"/>
      <c r="AA170" s="55"/>
    </row>
    <row r="171" spans="1:27" s="13" customFormat="1">
      <c r="A171" s="55" t="s">
        <v>157</v>
      </c>
      <c r="B171" s="55">
        <v>5</v>
      </c>
      <c r="C171" s="55" t="s">
        <v>2067</v>
      </c>
      <c r="D171" s="55">
        <v>324854000</v>
      </c>
      <c r="E171" s="55">
        <v>324854000</v>
      </c>
      <c r="F171" s="55">
        <v>12332</v>
      </c>
      <c r="G171" s="55">
        <v>37</v>
      </c>
      <c r="H171" s="55">
        <v>8</v>
      </c>
      <c r="I171" s="55">
        <v>21776</v>
      </c>
      <c r="J171" s="55">
        <v>6027.83</v>
      </c>
      <c r="K171" s="55">
        <v>223</v>
      </c>
      <c r="L171" s="55">
        <v>23785.872500000001</v>
      </c>
      <c r="M171" s="55">
        <v>13657.4346810276</v>
      </c>
      <c r="N171" s="55">
        <v>50.5779812243645</v>
      </c>
      <c r="O171" s="55">
        <v>10873545.17</v>
      </c>
      <c r="P171" s="55">
        <v>29.875628869990699</v>
      </c>
      <c r="Q171" s="55">
        <v>45.0338195157765</v>
      </c>
      <c r="R171" s="55" t="b">
        <v>1</v>
      </c>
      <c r="S171" s="55">
        <v>2294.88</v>
      </c>
      <c r="T171" s="55">
        <v>141555.985498152</v>
      </c>
      <c r="U171" s="55">
        <v>40.102627265368703</v>
      </c>
      <c r="V171" s="55" t="s">
        <v>2173</v>
      </c>
      <c r="W171" s="55" t="s">
        <v>2305</v>
      </c>
      <c r="X171" s="55" t="s">
        <v>2459</v>
      </c>
      <c r="Y171" s="55" t="s">
        <v>2558</v>
      </c>
      <c r="Z171" s="55"/>
      <c r="AA171" s="55"/>
    </row>
    <row r="172" spans="1:27" s="13" customFormat="1">
      <c r="A172" s="55" t="s">
        <v>158</v>
      </c>
      <c r="B172" s="55">
        <v>4</v>
      </c>
      <c r="C172" s="55" t="s">
        <v>2066</v>
      </c>
      <c r="D172" s="55">
        <v>107476371.09999999</v>
      </c>
      <c r="E172" s="55">
        <v>107476371.09999999</v>
      </c>
      <c r="F172" s="55">
        <v>6109</v>
      </c>
      <c r="G172" s="55">
        <v>8</v>
      </c>
      <c r="H172" s="55">
        <v>21</v>
      </c>
      <c r="I172" s="55">
        <v>10092</v>
      </c>
      <c r="J172" s="55">
        <v>2639</v>
      </c>
      <c r="K172" s="55">
        <v>229</v>
      </c>
      <c r="L172" s="55">
        <v>10926.75</v>
      </c>
      <c r="M172" s="55">
        <v>9836.0785320429204</v>
      </c>
      <c r="N172" s="55">
        <v>34.907337475169903</v>
      </c>
      <c r="O172" s="55">
        <v>4325062</v>
      </c>
      <c r="P172" s="55">
        <v>24.849671773491298</v>
      </c>
      <c r="Q172" s="55">
        <v>37.5726000422327</v>
      </c>
      <c r="R172" s="55" t="b">
        <v>1</v>
      </c>
      <c r="S172" s="55">
        <v>150</v>
      </c>
      <c r="T172" s="55">
        <v>716509.14066666702</v>
      </c>
      <c r="U172" s="55">
        <v>31.895317638417499</v>
      </c>
      <c r="V172" s="55"/>
      <c r="W172" s="55"/>
      <c r="X172" s="55" t="s">
        <v>2460</v>
      </c>
      <c r="Y172" s="55"/>
      <c r="Z172" s="55"/>
      <c r="AA172" s="55"/>
    </row>
    <row r="173" spans="1:27" s="13" customFormat="1">
      <c r="A173" s="55" t="s">
        <v>159</v>
      </c>
      <c r="B173" s="55">
        <v>2.21</v>
      </c>
      <c r="C173" s="55" t="s">
        <v>2067</v>
      </c>
      <c r="D173" s="55">
        <v>520861126</v>
      </c>
      <c r="E173" s="55">
        <v>520861126</v>
      </c>
      <c r="F173" s="55">
        <v>9678</v>
      </c>
      <c r="G173" s="55">
        <v>14</v>
      </c>
      <c r="H173" s="55">
        <v>329</v>
      </c>
      <c r="I173" s="55">
        <v>35165</v>
      </c>
      <c r="J173" s="55">
        <v>10384</v>
      </c>
      <c r="K173" s="55">
        <v>362</v>
      </c>
      <c r="L173" s="55">
        <v>36642.25</v>
      </c>
      <c r="M173" s="55">
        <v>14214.769180386</v>
      </c>
      <c r="N173" s="55">
        <v>14.93491917247</v>
      </c>
      <c r="O173" s="55">
        <v>17288180</v>
      </c>
      <c r="P173" s="55">
        <v>30.1281642139311</v>
      </c>
      <c r="Q173" s="55">
        <v>24.858563239581901</v>
      </c>
      <c r="R173" s="55" t="b">
        <v>0</v>
      </c>
      <c r="S173" s="55"/>
      <c r="T173" s="55"/>
      <c r="U173" s="55"/>
      <c r="V173" s="55" t="s">
        <v>2174</v>
      </c>
      <c r="W173" s="55" t="s">
        <v>2306</v>
      </c>
      <c r="X173" s="55" t="s">
        <v>2461</v>
      </c>
      <c r="Y173" s="55" t="s">
        <v>2559</v>
      </c>
      <c r="Z173" s="55"/>
      <c r="AA173" s="55"/>
    </row>
    <row r="174" spans="1:27" s="13" customFormat="1">
      <c r="A174" s="55" t="s">
        <v>160</v>
      </c>
      <c r="B174" s="55">
        <v>1.67</v>
      </c>
      <c r="C174" s="55" t="s">
        <v>2067</v>
      </c>
      <c r="D174" s="55">
        <v>435833016</v>
      </c>
      <c r="E174" s="55">
        <v>428655346</v>
      </c>
      <c r="F174" s="55">
        <v>8007</v>
      </c>
      <c r="G174" s="55">
        <v>15</v>
      </c>
      <c r="H174" s="55">
        <v>0</v>
      </c>
      <c r="I174" s="55">
        <v>43774</v>
      </c>
      <c r="J174" s="55">
        <v>5239</v>
      </c>
      <c r="K174" s="55">
        <v>2626</v>
      </c>
      <c r="L174" s="55">
        <v>36795.75</v>
      </c>
      <c r="M174" s="55">
        <v>11649.588498671699</v>
      </c>
      <c r="N174" s="55">
        <v>0</v>
      </c>
      <c r="O174" s="55">
        <v>14407080</v>
      </c>
      <c r="P174" s="55">
        <v>29.753103751766499</v>
      </c>
      <c r="Q174" s="55">
        <v>49.058892423768697</v>
      </c>
      <c r="R174" s="55" t="b">
        <v>1</v>
      </c>
      <c r="S174" s="55">
        <v>270</v>
      </c>
      <c r="T174" s="55">
        <v>1614196.35555556</v>
      </c>
      <c r="U174" s="55">
        <v>0</v>
      </c>
      <c r="V174" s="55"/>
      <c r="W174" s="55" t="s">
        <v>2307</v>
      </c>
      <c r="X174" s="55"/>
      <c r="Y174" s="55"/>
      <c r="Z174" s="55"/>
      <c r="AA174" s="55"/>
    </row>
    <row r="175" spans="1:27" s="13" customFormat="1">
      <c r="A175" s="55" t="s">
        <v>161</v>
      </c>
      <c r="B175" s="55">
        <v>2.15</v>
      </c>
      <c r="C175" s="55" t="s">
        <v>2069</v>
      </c>
      <c r="D175" s="55">
        <v>713563730</v>
      </c>
      <c r="E175" s="55">
        <v>713463730</v>
      </c>
      <c r="F175" s="55">
        <v>2800</v>
      </c>
      <c r="G175" s="55">
        <v>14</v>
      </c>
      <c r="H175" s="55">
        <v>464</v>
      </c>
      <c r="I175" s="55">
        <v>24509</v>
      </c>
      <c r="J175" s="55">
        <v>11100</v>
      </c>
      <c r="K175" s="55">
        <v>1146</v>
      </c>
      <c r="L175" s="55">
        <v>27014.75</v>
      </c>
      <c r="M175" s="55">
        <v>26410.154822828299</v>
      </c>
      <c r="N175" s="55">
        <v>15.404301206110601</v>
      </c>
      <c r="O175" s="55">
        <v>14802873</v>
      </c>
      <c r="P175" s="55">
        <v>48.197652577307103</v>
      </c>
      <c r="Q175" s="55">
        <v>20.436957722280901</v>
      </c>
      <c r="R175" s="55" t="b">
        <v>1</v>
      </c>
      <c r="S175" s="55">
        <v>90.69</v>
      </c>
      <c r="T175" s="55">
        <v>7868163.3035615804</v>
      </c>
      <c r="U175" s="55">
        <v>12.6107607492401</v>
      </c>
      <c r="V175" s="55"/>
      <c r="W175" s="55" t="s">
        <v>2308</v>
      </c>
      <c r="X175" s="55" t="s">
        <v>2462</v>
      </c>
      <c r="Y175" s="55"/>
      <c r="Z175" s="55"/>
      <c r="AA175" s="55"/>
    </row>
    <row r="176" spans="1:27" s="13" customFormat="1">
      <c r="A176" s="55" t="s">
        <v>162</v>
      </c>
      <c r="B176" s="55">
        <v>2.16</v>
      </c>
      <c r="C176" s="55" t="s">
        <v>2067</v>
      </c>
      <c r="D176" s="55">
        <v>1098050000</v>
      </c>
      <c r="E176" s="55">
        <v>1098050000</v>
      </c>
      <c r="F176" s="55">
        <v>11467</v>
      </c>
      <c r="G176" s="55">
        <v>1</v>
      </c>
      <c r="H176" s="55">
        <v>0</v>
      </c>
      <c r="I176" s="55">
        <v>43917</v>
      </c>
      <c r="J176" s="55">
        <v>13856</v>
      </c>
      <c r="K176" s="55">
        <v>1616</v>
      </c>
      <c r="L176" s="55">
        <v>44984.75</v>
      </c>
      <c r="M176" s="55">
        <v>24409.383179855398</v>
      </c>
      <c r="N176" s="55">
        <v>16.654234295887601</v>
      </c>
      <c r="O176" s="55">
        <v>21625434</v>
      </c>
      <c r="P176" s="55">
        <v>50.775859573500298</v>
      </c>
      <c r="Q176" s="55">
        <v>22.187430089790301</v>
      </c>
      <c r="R176" s="55" t="b">
        <v>0</v>
      </c>
      <c r="S176" s="55"/>
      <c r="T176" s="55"/>
      <c r="U176" s="55"/>
      <c r="V176" s="55"/>
      <c r="W176" s="55" t="s">
        <v>2309</v>
      </c>
      <c r="X176" s="55"/>
      <c r="Y176" s="55"/>
      <c r="Z176" s="55"/>
      <c r="AA176" s="55"/>
    </row>
    <row r="177" spans="1:27" s="13" customFormat="1">
      <c r="A177" s="55" t="s">
        <v>162</v>
      </c>
      <c r="B177" s="55">
        <v>3.33</v>
      </c>
      <c r="C177" s="55" t="s">
        <v>2067</v>
      </c>
      <c r="D177" s="55">
        <v>921936</v>
      </c>
      <c r="E177" s="55">
        <v>921936</v>
      </c>
      <c r="F177" s="55">
        <v>10550</v>
      </c>
      <c r="G177" s="55">
        <v>22</v>
      </c>
      <c r="H177" s="55">
        <v>0</v>
      </c>
      <c r="I177" s="55">
        <v>45533</v>
      </c>
      <c r="J177" s="55">
        <v>13005</v>
      </c>
      <c r="K177" s="55">
        <v>3160</v>
      </c>
      <c r="L177" s="55">
        <v>44176.5</v>
      </c>
      <c r="M177" s="55">
        <v>20.8693762520797</v>
      </c>
      <c r="N177" s="55">
        <v>99.928741577340105</v>
      </c>
      <c r="O177" s="55">
        <v>21625434</v>
      </c>
      <c r="P177" s="55">
        <v>4.2632023015121902E-2</v>
      </c>
      <c r="Q177" s="55">
        <v>99.934667629477005</v>
      </c>
      <c r="R177" s="55" t="b">
        <v>0</v>
      </c>
      <c r="S177" s="55"/>
      <c r="T177" s="55"/>
      <c r="U177" s="55"/>
      <c r="V177" s="55"/>
      <c r="W177" s="55" t="s">
        <v>2309</v>
      </c>
      <c r="X177" s="55"/>
      <c r="Y177" s="55"/>
      <c r="Z177" s="55"/>
      <c r="AA177" s="55"/>
    </row>
    <row r="178" spans="1:27" s="13" customFormat="1">
      <c r="A178" s="55" t="s">
        <v>163</v>
      </c>
      <c r="B178" s="55">
        <v>2.91</v>
      </c>
      <c r="C178" s="55" t="s">
        <v>2067</v>
      </c>
      <c r="D178" s="55">
        <v>706969952</v>
      </c>
      <c r="E178" s="55">
        <v>694173247</v>
      </c>
      <c r="F178" s="55">
        <v>6651</v>
      </c>
      <c r="G178" s="55">
        <v>0</v>
      </c>
      <c r="H178" s="55">
        <v>0</v>
      </c>
      <c r="I178" s="55">
        <v>29288</v>
      </c>
      <c r="J178" s="55">
        <v>10147</v>
      </c>
      <c r="K178" s="55">
        <v>1439.6</v>
      </c>
      <c r="L178" s="55">
        <v>30159.3</v>
      </c>
      <c r="M178" s="55">
        <v>23016.888555105699</v>
      </c>
      <c r="N178" s="55">
        <v>15.307348859986501</v>
      </c>
      <c r="O178" s="55">
        <v>13620153</v>
      </c>
      <c r="P178" s="55">
        <v>50.966626219250301</v>
      </c>
      <c r="Q178" s="55">
        <v>23.818364424552001</v>
      </c>
      <c r="R178" s="55" t="b">
        <v>1</v>
      </c>
      <c r="S178" s="55">
        <v>1617</v>
      </c>
      <c r="T178" s="55">
        <v>437210.85466914001</v>
      </c>
      <c r="U178" s="55">
        <v>13.249220675260499</v>
      </c>
      <c r="V178" s="55"/>
      <c r="W178" s="55" t="s">
        <v>2310</v>
      </c>
      <c r="X178" s="55"/>
      <c r="Y178" s="55" t="s">
        <v>2560</v>
      </c>
      <c r="Z178" s="55"/>
      <c r="AA178" s="55"/>
    </row>
    <row r="179" spans="1:27" s="13" customFormat="1">
      <c r="A179" s="55" t="s">
        <v>164</v>
      </c>
      <c r="B179" s="55">
        <v>4</v>
      </c>
      <c r="C179" s="55" t="s">
        <v>2066</v>
      </c>
      <c r="D179" s="55">
        <v>261328215</v>
      </c>
      <c r="E179" s="55">
        <v>261328215</v>
      </c>
      <c r="F179" s="55">
        <v>13594</v>
      </c>
      <c r="G179" s="55">
        <v>50</v>
      </c>
      <c r="H179" s="55">
        <v>0</v>
      </c>
      <c r="I179" s="55">
        <v>28412</v>
      </c>
      <c r="J179" s="55">
        <v>6649</v>
      </c>
      <c r="K179" s="55">
        <v>967</v>
      </c>
      <c r="L179" s="55">
        <v>28981.5</v>
      </c>
      <c r="M179" s="55">
        <v>9017.0700274312894</v>
      </c>
      <c r="N179" s="55">
        <v>42.903370458079799</v>
      </c>
      <c r="O179" s="55">
        <v>12970149</v>
      </c>
      <c r="P179" s="55">
        <v>20.148435842949802</v>
      </c>
      <c r="Q179" s="55">
        <v>47.313454117367897</v>
      </c>
      <c r="R179" s="55" t="b">
        <v>1</v>
      </c>
      <c r="S179" s="55">
        <v>1317.5</v>
      </c>
      <c r="T179" s="55">
        <v>198351.58633776099</v>
      </c>
      <c r="U179" s="55">
        <v>29.906360909612101</v>
      </c>
      <c r="V179" s="55"/>
      <c r="W179" s="55" t="s">
        <v>2311</v>
      </c>
      <c r="X179" s="55" t="s">
        <v>2463</v>
      </c>
      <c r="Y179" s="55" t="s">
        <v>2561</v>
      </c>
      <c r="Z179" s="55"/>
      <c r="AA179" s="55"/>
    </row>
    <row r="180" spans="1:27" s="13" customFormat="1">
      <c r="A180" s="55" t="s">
        <v>165</v>
      </c>
      <c r="B180" s="55">
        <v>0</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row>
    <row r="181" spans="1:27" s="13" customFormat="1">
      <c r="A181" s="55" t="s">
        <v>165</v>
      </c>
      <c r="B181" s="55">
        <v>0</v>
      </c>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row>
    <row r="182" spans="1:27" s="13" customFormat="1">
      <c r="A182" s="55" t="s">
        <v>166</v>
      </c>
      <c r="B182" s="55">
        <v>0</v>
      </c>
      <c r="C182" s="55" t="s">
        <v>2066</v>
      </c>
      <c r="D182" s="55">
        <v>449543620</v>
      </c>
      <c r="E182" s="55">
        <v>396216920</v>
      </c>
      <c r="F182" s="55">
        <v>4153</v>
      </c>
      <c r="G182" s="55">
        <v>22</v>
      </c>
      <c r="H182" s="55">
        <v>26</v>
      </c>
      <c r="I182" s="55">
        <v>16188</v>
      </c>
      <c r="J182" s="55">
        <v>8203</v>
      </c>
      <c r="K182" s="55">
        <v>36</v>
      </c>
      <c r="L182" s="55">
        <v>19336</v>
      </c>
      <c r="M182" s="55">
        <v>20491.152254861401</v>
      </c>
      <c r="N182" s="55">
        <v>0</v>
      </c>
      <c r="O182" s="55">
        <v>9605970</v>
      </c>
      <c r="P182" s="55">
        <v>41.246945389169397</v>
      </c>
      <c r="Q182" s="55">
        <v>0</v>
      </c>
      <c r="R182" s="55" t="b">
        <v>1</v>
      </c>
      <c r="S182" s="55">
        <v>79.2</v>
      </c>
      <c r="T182" s="55">
        <v>5676055.8080808101</v>
      </c>
      <c r="U182" s="55">
        <v>0</v>
      </c>
      <c r="V182" s="55" t="s">
        <v>2175</v>
      </c>
      <c r="W182" s="55" t="s">
        <v>2312</v>
      </c>
      <c r="X182" s="55" t="s">
        <v>2464</v>
      </c>
      <c r="Y182" s="55" t="s">
        <v>2562</v>
      </c>
      <c r="Z182" s="55"/>
      <c r="AA182" s="55"/>
    </row>
    <row r="183" spans="1:27" s="13" customFormat="1">
      <c r="A183" s="55" t="s">
        <v>167</v>
      </c>
      <c r="B183" s="55">
        <v>1.69</v>
      </c>
      <c r="C183" s="55" t="s">
        <v>2066</v>
      </c>
      <c r="D183" s="55">
        <v>1331910633</v>
      </c>
      <c r="E183" s="55">
        <v>1283544917</v>
      </c>
      <c r="F183" s="55">
        <v>12215</v>
      </c>
      <c r="G183" s="55">
        <v>0</v>
      </c>
      <c r="H183" s="55">
        <v>1000</v>
      </c>
      <c r="I183" s="55">
        <v>43147</v>
      </c>
      <c r="J183" s="55">
        <v>41159.480000000003</v>
      </c>
      <c r="K183" s="55">
        <v>723</v>
      </c>
      <c r="L183" s="55">
        <v>66741.36</v>
      </c>
      <c r="M183" s="55">
        <v>19231.626640512</v>
      </c>
      <c r="N183" s="55">
        <v>12.6290186603789</v>
      </c>
      <c r="O183" s="55">
        <v>36946938</v>
      </c>
      <c r="P183" s="55">
        <v>34.740224399651197</v>
      </c>
      <c r="Q183" s="55">
        <v>24.435911311989301</v>
      </c>
      <c r="R183" s="55" t="b">
        <v>1</v>
      </c>
      <c r="S183" s="55">
        <v>2633</v>
      </c>
      <c r="T183" s="55">
        <v>505852.87998480798</v>
      </c>
      <c r="U183" s="55">
        <v>0.847826547178958</v>
      </c>
      <c r="V183" s="55"/>
      <c r="W183" s="55"/>
      <c r="X183" s="55"/>
      <c r="Y183" s="55"/>
      <c r="Z183" s="55"/>
      <c r="AA183" s="55"/>
    </row>
    <row r="184" spans="1:27" s="13" customFormat="1">
      <c r="A184" s="55" t="s">
        <v>168</v>
      </c>
      <c r="B184" s="55">
        <v>5</v>
      </c>
      <c r="C184" s="55" t="s">
        <v>2067</v>
      </c>
      <c r="D184" s="55">
        <v>18087560</v>
      </c>
      <c r="E184" s="55">
        <v>18087560</v>
      </c>
      <c r="F184" s="55">
        <v>938</v>
      </c>
      <c r="G184" s="55">
        <v>5</v>
      </c>
      <c r="H184" s="55">
        <v>0</v>
      </c>
      <c r="I184" s="55">
        <v>1688</v>
      </c>
      <c r="J184" s="55">
        <v>384.7</v>
      </c>
      <c r="K184" s="55">
        <v>0</v>
      </c>
      <c r="L184" s="55">
        <v>1790.2750000000001</v>
      </c>
      <c r="M184" s="55">
        <v>10103.2299507059</v>
      </c>
      <c r="N184" s="55">
        <v>50.007045906753397</v>
      </c>
      <c r="O184" s="55">
        <v>861866</v>
      </c>
      <c r="P184" s="55">
        <v>20.9865106640707</v>
      </c>
      <c r="Q184" s="55">
        <v>99.941787702556894</v>
      </c>
      <c r="R184" s="55" t="b">
        <v>1</v>
      </c>
      <c r="S184" s="55">
        <v>142</v>
      </c>
      <c r="T184" s="55">
        <v>127377.183098592</v>
      </c>
      <c r="U184" s="55">
        <v>47.979578093991897</v>
      </c>
      <c r="V184" s="55"/>
      <c r="W184" s="55" t="s">
        <v>2313</v>
      </c>
      <c r="X184" s="55" t="s">
        <v>2465</v>
      </c>
      <c r="Y184" s="55"/>
      <c r="Z184" s="55"/>
      <c r="AA184" s="55"/>
    </row>
    <row r="185" spans="1:27" s="13" customFormat="1">
      <c r="A185" s="55" t="s">
        <v>169</v>
      </c>
      <c r="B185" s="55">
        <v>4.46</v>
      </c>
      <c r="C185" s="55" t="s">
        <v>2067</v>
      </c>
      <c r="D185" s="55">
        <v>263767439</v>
      </c>
      <c r="E185" s="55">
        <v>263767439</v>
      </c>
      <c r="F185" s="55">
        <v>5543</v>
      </c>
      <c r="G185" s="55">
        <v>18</v>
      </c>
      <c r="H185" s="55">
        <v>0</v>
      </c>
      <c r="I185" s="55">
        <v>31194</v>
      </c>
      <c r="J185" s="55">
        <v>9006.5</v>
      </c>
      <c r="K185" s="55">
        <v>2652</v>
      </c>
      <c r="L185" s="55">
        <v>29551.625</v>
      </c>
      <c r="M185" s="55">
        <v>8925.6492324872197</v>
      </c>
      <c r="N185" s="55">
        <v>33.824708626518898</v>
      </c>
      <c r="O185" s="55">
        <v>14415671</v>
      </c>
      <c r="P185" s="55">
        <v>18.297271004589401</v>
      </c>
      <c r="Q185" s="55">
        <v>31.262760443459499</v>
      </c>
      <c r="R185" s="55" t="b">
        <v>1</v>
      </c>
      <c r="S185" s="55">
        <v>924</v>
      </c>
      <c r="T185" s="55">
        <v>285462.596320346</v>
      </c>
      <c r="U185" s="55">
        <v>20.2221976850125</v>
      </c>
      <c r="V185" s="55" t="s">
        <v>2176</v>
      </c>
      <c r="W185" s="55" t="s">
        <v>2314</v>
      </c>
      <c r="X185" s="55" t="s">
        <v>2466</v>
      </c>
      <c r="Y185" s="55" t="s">
        <v>2563</v>
      </c>
      <c r="Z185" s="55"/>
      <c r="AA185" s="55"/>
    </row>
    <row r="186" spans="1:27" s="13" customFormat="1">
      <c r="A186" s="55" t="s">
        <v>170</v>
      </c>
      <c r="B186" s="55">
        <v>0</v>
      </c>
      <c r="C186" s="55" t="s">
        <v>64</v>
      </c>
      <c r="D186" s="55">
        <v>239209</v>
      </c>
      <c r="E186" s="55"/>
      <c r="F186" s="55"/>
      <c r="G186" s="55"/>
      <c r="H186" s="55"/>
      <c r="I186" s="55"/>
      <c r="J186" s="55"/>
      <c r="K186" s="55"/>
      <c r="L186" s="55">
        <v>0</v>
      </c>
      <c r="M186" s="55">
        <v>0</v>
      </c>
      <c r="N186" s="55">
        <v>0</v>
      </c>
      <c r="O186" s="55"/>
      <c r="P186" s="55"/>
      <c r="Q186" s="55"/>
      <c r="R186" s="55"/>
      <c r="S186" s="55"/>
      <c r="T186" s="55"/>
      <c r="U186" s="55"/>
      <c r="V186" s="55"/>
      <c r="W186" s="55" t="s">
        <v>2315</v>
      </c>
      <c r="X186" s="55"/>
      <c r="Y186" s="55"/>
      <c r="Z186" s="55"/>
      <c r="AA186" s="55"/>
    </row>
    <row r="187" spans="1:27" s="13" customFormat="1">
      <c r="A187" s="55" t="s">
        <v>171</v>
      </c>
      <c r="B187" s="55">
        <v>0.73</v>
      </c>
      <c r="C187" s="55" t="s">
        <v>2069</v>
      </c>
      <c r="D187" s="55">
        <v>28000000</v>
      </c>
      <c r="E187" s="55">
        <v>28000000</v>
      </c>
      <c r="F187" s="55">
        <v>1444</v>
      </c>
      <c r="G187" s="55">
        <v>9</v>
      </c>
      <c r="H187" s="55">
        <v>0</v>
      </c>
      <c r="I187" s="55">
        <v>2254</v>
      </c>
      <c r="J187" s="55">
        <v>437</v>
      </c>
      <c r="K187" s="55">
        <v>16</v>
      </c>
      <c r="L187" s="55">
        <v>2369.5</v>
      </c>
      <c r="M187" s="55">
        <v>11816.8389955687</v>
      </c>
      <c r="N187" s="55">
        <v>0</v>
      </c>
      <c r="O187" s="55">
        <v>1329415</v>
      </c>
      <c r="P187" s="55">
        <v>21.0618956458292</v>
      </c>
      <c r="Q187" s="55">
        <v>16.511336952976102</v>
      </c>
      <c r="R187" s="55" t="b">
        <v>1</v>
      </c>
      <c r="S187" s="55">
        <v>123</v>
      </c>
      <c r="T187" s="55">
        <v>227642.276422764</v>
      </c>
      <c r="U187" s="55">
        <v>0</v>
      </c>
      <c r="V187" s="55"/>
      <c r="W187" s="55" t="s">
        <v>453</v>
      </c>
      <c r="X187" s="55" t="s">
        <v>2467</v>
      </c>
      <c r="Y187" s="55"/>
      <c r="Z187" s="55"/>
      <c r="AA187" s="55"/>
    </row>
    <row r="188" spans="1:27" s="13" customFormat="1">
      <c r="A188" s="55" t="s">
        <v>172</v>
      </c>
      <c r="B188" s="55">
        <v>1.33</v>
      </c>
      <c r="C188" s="55" t="s">
        <v>2066</v>
      </c>
      <c r="D188" s="55">
        <v>352980000</v>
      </c>
      <c r="E188" s="55">
        <v>352980000</v>
      </c>
      <c r="F188" s="55">
        <v>8604</v>
      </c>
      <c r="G188" s="55">
        <v>0</v>
      </c>
      <c r="H188" s="55">
        <v>0</v>
      </c>
      <c r="I188" s="55">
        <v>23340</v>
      </c>
      <c r="J188" s="55">
        <v>5422.01</v>
      </c>
      <c r="K188" s="55">
        <v>1384</v>
      </c>
      <c r="L188" s="55">
        <v>22684.5075</v>
      </c>
      <c r="M188" s="55">
        <v>15560.3995369968</v>
      </c>
      <c r="N188" s="55">
        <v>0</v>
      </c>
      <c r="O188" s="55">
        <v>13994581</v>
      </c>
      <c r="P188" s="55">
        <v>25.222620098450999</v>
      </c>
      <c r="Q188" s="55">
        <v>39.705712011990002</v>
      </c>
      <c r="R188" s="55" t="b">
        <v>1</v>
      </c>
      <c r="S188" s="55">
        <v>622.37400000000002</v>
      </c>
      <c r="T188" s="55">
        <v>567150.94139536703</v>
      </c>
      <c r="U188" s="55">
        <v>0</v>
      </c>
      <c r="V188" s="55"/>
      <c r="W188" s="55" t="s">
        <v>2316</v>
      </c>
      <c r="X188" s="55"/>
      <c r="Y188" s="55"/>
      <c r="Z188" s="55"/>
      <c r="AA188" s="55"/>
    </row>
    <row r="189" spans="1:27" s="13" customFormat="1">
      <c r="A189" s="55" t="s">
        <v>173</v>
      </c>
      <c r="B189" s="55">
        <v>0</v>
      </c>
      <c r="C189" s="55" t="s">
        <v>2067</v>
      </c>
      <c r="D189" s="55">
        <v>84802257</v>
      </c>
      <c r="E189" s="55">
        <v>84802257</v>
      </c>
      <c r="F189" s="55">
        <v>1977</v>
      </c>
      <c r="G189" s="55">
        <v>3</v>
      </c>
      <c r="H189" s="55">
        <v>0</v>
      </c>
      <c r="I189" s="55">
        <v>12482</v>
      </c>
      <c r="J189" s="55">
        <v>1913</v>
      </c>
      <c r="K189" s="55">
        <v>681.5</v>
      </c>
      <c r="L189" s="55">
        <v>10780.125</v>
      </c>
      <c r="M189" s="55">
        <v>7866.5374473858101</v>
      </c>
      <c r="N189" s="55">
        <v>0</v>
      </c>
      <c r="O189" s="55">
        <v>4126579</v>
      </c>
      <c r="P189" s="55">
        <v>20.550256519989102</v>
      </c>
      <c r="Q189" s="55">
        <v>0</v>
      </c>
      <c r="R189" s="55" t="b">
        <v>1</v>
      </c>
      <c r="S189" s="55">
        <v>645.34</v>
      </c>
      <c r="T189" s="55">
        <v>131407.09858369199</v>
      </c>
      <c r="U189" s="55">
        <v>0</v>
      </c>
      <c r="V189" s="55" t="s">
        <v>2177</v>
      </c>
      <c r="W189" s="55"/>
      <c r="X189" s="55" t="s">
        <v>2468</v>
      </c>
      <c r="Y189" s="55" t="s">
        <v>2564</v>
      </c>
      <c r="Z189" s="55"/>
      <c r="AA189" s="55"/>
    </row>
    <row r="190" spans="1:27" s="13" customFormat="1">
      <c r="A190" s="55" t="s">
        <v>1</v>
      </c>
      <c r="B190" s="55">
        <v>1.58</v>
      </c>
      <c r="C190" s="55" t="s">
        <v>2067</v>
      </c>
      <c r="D190" s="55">
        <v>140538792</v>
      </c>
      <c r="E190" s="55">
        <v>113861893</v>
      </c>
      <c r="F190" s="55">
        <v>7396</v>
      </c>
      <c r="G190" s="55">
        <v>23</v>
      </c>
      <c r="H190" s="55">
        <v>0</v>
      </c>
      <c r="I190" s="55">
        <v>14292</v>
      </c>
      <c r="J190" s="55">
        <v>2930</v>
      </c>
      <c r="K190" s="55">
        <v>89</v>
      </c>
      <c r="L190" s="55">
        <v>14704.5</v>
      </c>
      <c r="M190" s="55">
        <v>7743.3365976401801</v>
      </c>
      <c r="N190" s="55">
        <v>9.7106540832100201</v>
      </c>
      <c r="O190" s="55">
        <v>6607433</v>
      </c>
      <c r="P190" s="55">
        <v>17.232394637978199</v>
      </c>
      <c r="Q190" s="55">
        <v>18.6467365613262</v>
      </c>
      <c r="R190" s="55" t="b">
        <v>1</v>
      </c>
      <c r="S190" s="55">
        <v>395</v>
      </c>
      <c r="T190" s="55">
        <v>355794.41012658202</v>
      </c>
      <c r="U190" s="55">
        <v>0</v>
      </c>
      <c r="V190" s="55"/>
      <c r="W190" s="55" t="s">
        <v>2317</v>
      </c>
      <c r="X190" s="55" t="s">
        <v>2469</v>
      </c>
      <c r="Y190" s="55" t="s">
        <v>2565</v>
      </c>
      <c r="Z190" s="55"/>
      <c r="AA190" s="55"/>
    </row>
    <row r="191" spans="1:27" s="13" customFormat="1">
      <c r="A191" s="55" t="s">
        <v>1</v>
      </c>
      <c r="B191" s="55">
        <v>1.58</v>
      </c>
      <c r="C191" s="55" t="s">
        <v>2067</v>
      </c>
      <c r="D191" s="55">
        <v>140538792</v>
      </c>
      <c r="E191" s="55">
        <v>113861893</v>
      </c>
      <c r="F191" s="55">
        <v>7396</v>
      </c>
      <c r="G191" s="55">
        <v>23</v>
      </c>
      <c r="H191" s="55">
        <v>0</v>
      </c>
      <c r="I191" s="55">
        <v>14292</v>
      </c>
      <c r="J191" s="55">
        <v>2930</v>
      </c>
      <c r="K191" s="55">
        <v>89</v>
      </c>
      <c r="L191" s="55">
        <v>14704.5</v>
      </c>
      <c r="M191" s="55">
        <v>7743.3365976401801</v>
      </c>
      <c r="N191" s="55">
        <v>9.7106540832100201</v>
      </c>
      <c r="O191" s="55">
        <v>6607433</v>
      </c>
      <c r="P191" s="55">
        <v>17.232394637978199</v>
      </c>
      <c r="Q191" s="55">
        <v>18.6467365613262</v>
      </c>
      <c r="R191" s="55" t="b">
        <v>1</v>
      </c>
      <c r="S191" s="55">
        <v>395</v>
      </c>
      <c r="T191" s="55">
        <v>355794.41012658202</v>
      </c>
      <c r="U191" s="55">
        <v>0</v>
      </c>
      <c r="V191" s="55"/>
      <c r="W191" s="55" t="s">
        <v>2317</v>
      </c>
      <c r="X191" s="55" t="s">
        <v>2469</v>
      </c>
      <c r="Y191" s="55" t="s">
        <v>2565</v>
      </c>
      <c r="Z191" s="55"/>
      <c r="AA191" s="55"/>
    </row>
    <row r="192" spans="1:27" s="13" customFormat="1">
      <c r="A192" s="55" t="s">
        <v>174</v>
      </c>
      <c r="B192" s="55">
        <v>4.03</v>
      </c>
      <c r="C192" s="55" t="s">
        <v>2067</v>
      </c>
      <c r="D192" s="55">
        <v>671604000</v>
      </c>
      <c r="E192" s="55">
        <v>453535000</v>
      </c>
      <c r="F192" s="55">
        <v>8498</v>
      </c>
      <c r="G192" s="55">
        <v>17</v>
      </c>
      <c r="H192" s="55">
        <v>0</v>
      </c>
      <c r="I192" s="55">
        <v>27518</v>
      </c>
      <c r="J192" s="55">
        <v>12213.24</v>
      </c>
      <c r="K192" s="55">
        <v>1887</v>
      </c>
      <c r="L192" s="55">
        <v>30511.93</v>
      </c>
      <c r="M192" s="55">
        <v>14864.1859102325</v>
      </c>
      <c r="N192" s="55">
        <v>50.929990878130198</v>
      </c>
      <c r="O192" s="55">
        <v>18943498</v>
      </c>
      <c r="P192" s="55">
        <v>23.941460019685898</v>
      </c>
      <c r="Q192" s="55">
        <v>63.233339689967103</v>
      </c>
      <c r="R192" s="55" t="b">
        <v>1</v>
      </c>
      <c r="S192" s="55">
        <v>565</v>
      </c>
      <c r="T192" s="55">
        <v>1188679.6460177</v>
      </c>
      <c r="U192" s="55">
        <v>12.596051056312399</v>
      </c>
      <c r="V192" s="55" t="s">
        <v>2178</v>
      </c>
      <c r="W192" s="55" t="s">
        <v>2318</v>
      </c>
      <c r="X192" s="55" t="s">
        <v>2470</v>
      </c>
      <c r="Y192" s="55" t="s">
        <v>2566</v>
      </c>
      <c r="Z192" s="55"/>
      <c r="AA192" s="55"/>
    </row>
    <row r="193" spans="1:27" s="13" customFormat="1">
      <c r="A193" s="55" t="s">
        <v>175</v>
      </c>
      <c r="B193" s="55">
        <v>1.91</v>
      </c>
      <c r="C193" s="55" t="s">
        <v>2069</v>
      </c>
      <c r="D193" s="55">
        <v>496805014</v>
      </c>
      <c r="E193" s="55">
        <v>445093660</v>
      </c>
      <c r="F193" s="55">
        <v>6432</v>
      </c>
      <c r="G193" s="55">
        <v>608</v>
      </c>
      <c r="H193" s="55">
        <v>0</v>
      </c>
      <c r="I193" s="55">
        <v>12255</v>
      </c>
      <c r="J193" s="55">
        <v>6030</v>
      </c>
      <c r="K193" s="55">
        <v>0</v>
      </c>
      <c r="L193" s="55">
        <v>15473.75</v>
      </c>
      <c r="M193" s="55">
        <v>28764.43396074</v>
      </c>
      <c r="N193" s="55">
        <v>3.0130153445035202</v>
      </c>
      <c r="O193" s="55">
        <v>10227640</v>
      </c>
      <c r="P193" s="55">
        <v>43.518706172685</v>
      </c>
      <c r="Q193" s="55">
        <v>10.0566716779443</v>
      </c>
      <c r="R193" s="55" t="b">
        <v>1</v>
      </c>
      <c r="S193" s="55">
        <v>709</v>
      </c>
      <c r="T193" s="55">
        <v>700712.29055007</v>
      </c>
      <c r="U193" s="55">
        <v>37.625049151793903</v>
      </c>
      <c r="V193" s="55"/>
      <c r="W193" s="55"/>
      <c r="X193" s="55"/>
      <c r="Y193" s="55"/>
      <c r="Z193" s="55"/>
      <c r="AA193" s="55"/>
    </row>
    <row r="194" spans="1:27" s="13" customFormat="1">
      <c r="A194" s="55" t="s">
        <v>176</v>
      </c>
      <c r="B194" s="55">
        <v>0</v>
      </c>
      <c r="C194" s="55" t="s">
        <v>2067</v>
      </c>
      <c r="D194" s="55">
        <v>976771800</v>
      </c>
      <c r="E194" s="55">
        <v>976771800</v>
      </c>
      <c r="F194" s="55">
        <v>6380</v>
      </c>
      <c r="G194" s="55">
        <v>50</v>
      </c>
      <c r="H194" s="55">
        <v>50</v>
      </c>
      <c r="I194" s="55">
        <v>21358</v>
      </c>
      <c r="J194" s="55">
        <v>17354</v>
      </c>
      <c r="K194" s="55">
        <v>0</v>
      </c>
      <c r="L194" s="55">
        <v>30691.5</v>
      </c>
      <c r="M194" s="55">
        <v>31825.4826254826</v>
      </c>
      <c r="N194" s="55">
        <v>0</v>
      </c>
      <c r="O194" s="55">
        <v>15864661</v>
      </c>
      <c r="P194" s="55">
        <v>61.5690306902871</v>
      </c>
      <c r="Q194" s="55">
        <v>0</v>
      </c>
      <c r="R194" s="55" t="b">
        <v>1</v>
      </c>
      <c r="S194" s="55">
        <v>73.900000000000006</v>
      </c>
      <c r="T194" s="55">
        <v>13217480.378890401</v>
      </c>
      <c r="U194" s="55">
        <v>0</v>
      </c>
      <c r="V194" s="55" t="s">
        <v>2179</v>
      </c>
      <c r="W194" s="55" t="s">
        <v>2319</v>
      </c>
      <c r="X194" s="55" t="s">
        <v>2471</v>
      </c>
      <c r="Y194" s="55" t="s">
        <v>2567</v>
      </c>
      <c r="Z194" s="55"/>
      <c r="AA194" s="55"/>
    </row>
    <row r="195" spans="1:27" s="13" customFormat="1">
      <c r="A195" s="55" t="s">
        <v>177</v>
      </c>
      <c r="B195" s="55">
        <v>0.33</v>
      </c>
      <c r="C195" s="55" t="s">
        <v>2066</v>
      </c>
      <c r="D195" s="55">
        <v>308204000</v>
      </c>
      <c r="E195" s="55">
        <v>308204000</v>
      </c>
      <c r="F195" s="55">
        <v>7745</v>
      </c>
      <c r="G195" s="55">
        <v>15</v>
      </c>
      <c r="H195" s="55">
        <v>0</v>
      </c>
      <c r="I195" s="55">
        <v>26935</v>
      </c>
      <c r="J195" s="55">
        <v>12224</v>
      </c>
      <c r="K195" s="55">
        <v>156</v>
      </c>
      <c r="L195" s="55">
        <v>31192.25</v>
      </c>
      <c r="M195" s="55">
        <v>9880.7876956615801</v>
      </c>
      <c r="N195" s="55">
        <v>1.0561244244944199</v>
      </c>
      <c r="O195" s="55">
        <v>10232691</v>
      </c>
      <c r="P195" s="55">
        <v>30.1195452887222</v>
      </c>
      <c r="Q195" s="55">
        <v>6.3051969370317504</v>
      </c>
      <c r="R195" s="55" t="b">
        <v>1</v>
      </c>
      <c r="S195" s="55">
        <v>10</v>
      </c>
      <c r="T195" s="55">
        <v>30820400</v>
      </c>
      <c r="U195" s="55">
        <v>0</v>
      </c>
      <c r="V195" s="55"/>
      <c r="W195" s="55" t="s">
        <v>2320</v>
      </c>
      <c r="X195" s="55" t="s">
        <v>2472</v>
      </c>
      <c r="Y195" s="55" t="s">
        <v>1890</v>
      </c>
      <c r="Z195" s="55"/>
      <c r="AA195" s="55"/>
    </row>
    <row r="196" spans="1:27" s="13" customFormat="1">
      <c r="A196" s="55" t="s">
        <v>178</v>
      </c>
      <c r="B196" s="55">
        <v>5.21</v>
      </c>
      <c r="C196" s="55" t="s">
        <v>2068</v>
      </c>
      <c r="D196" s="55">
        <v>83728128</v>
      </c>
      <c r="E196" s="55">
        <v>83728128</v>
      </c>
      <c r="F196" s="55">
        <v>2374</v>
      </c>
      <c r="G196" s="55">
        <v>0</v>
      </c>
      <c r="H196" s="55">
        <v>0</v>
      </c>
      <c r="I196" s="55">
        <v>7753</v>
      </c>
      <c r="J196" s="55">
        <v>1566</v>
      </c>
      <c r="K196" s="55">
        <v>0</v>
      </c>
      <c r="L196" s="55">
        <v>7582.75</v>
      </c>
      <c r="M196" s="55">
        <v>11041.9212027299</v>
      </c>
      <c r="N196" s="55">
        <v>26.215070355207899</v>
      </c>
      <c r="O196" s="55">
        <v>3226969</v>
      </c>
      <c r="P196" s="55">
        <v>25.946368868123599</v>
      </c>
      <c r="Q196" s="55">
        <v>31.3506093978548</v>
      </c>
      <c r="R196" s="55" t="b">
        <v>1</v>
      </c>
      <c r="S196" s="55">
        <v>35</v>
      </c>
      <c r="T196" s="55">
        <v>2392232.2285714298</v>
      </c>
      <c r="U196" s="55">
        <v>21.989309081978899</v>
      </c>
      <c r="V196" s="55" t="s">
        <v>2180</v>
      </c>
      <c r="W196" s="55"/>
      <c r="X196" s="55" t="s">
        <v>2473</v>
      </c>
      <c r="Y196" s="55" t="s">
        <v>2568</v>
      </c>
      <c r="Z196" s="55"/>
      <c r="AA196" s="55"/>
    </row>
    <row r="197" spans="1:27" s="13" customFormat="1">
      <c r="A197" s="55" t="s">
        <v>179</v>
      </c>
      <c r="B197" s="55">
        <v>0</v>
      </c>
      <c r="C197" s="55" t="s">
        <v>2067</v>
      </c>
      <c r="D197" s="55">
        <v>751261187</v>
      </c>
      <c r="E197" s="55">
        <v>355939371</v>
      </c>
      <c r="F197" s="55">
        <v>7874</v>
      </c>
      <c r="G197" s="55">
        <v>0</v>
      </c>
      <c r="H197" s="55">
        <v>0</v>
      </c>
      <c r="I197" s="55">
        <v>33413</v>
      </c>
      <c r="J197" s="55">
        <v>8284</v>
      </c>
      <c r="K197" s="55">
        <v>4548</v>
      </c>
      <c r="L197" s="55">
        <v>29830.25</v>
      </c>
      <c r="M197" s="55">
        <v>11932.161849129699</v>
      </c>
      <c r="N197" s="55">
        <v>0</v>
      </c>
      <c r="O197" s="55">
        <v>10133730</v>
      </c>
      <c r="P197" s="55">
        <v>35.124220893984699</v>
      </c>
      <c r="Q197" s="55">
        <v>0</v>
      </c>
      <c r="R197" s="55" t="b">
        <v>1</v>
      </c>
      <c r="S197" s="55">
        <v>1431</v>
      </c>
      <c r="T197" s="55">
        <v>524990.34730957402</v>
      </c>
      <c r="U197" s="55">
        <v>0</v>
      </c>
      <c r="V197" s="55" t="s">
        <v>2181</v>
      </c>
      <c r="W197" s="55" t="s">
        <v>2321</v>
      </c>
      <c r="X197" s="55" t="s">
        <v>2474</v>
      </c>
      <c r="Y197" s="55" t="s">
        <v>1891</v>
      </c>
      <c r="Z197" s="55"/>
      <c r="AA197" s="55"/>
    </row>
    <row r="198" spans="1:27" s="13" customFormat="1">
      <c r="A198" s="55" t="s">
        <v>179</v>
      </c>
      <c r="B198" s="55">
        <v>0</v>
      </c>
      <c r="C198" s="55" t="s">
        <v>2067</v>
      </c>
      <c r="D198" s="55">
        <v>751261187</v>
      </c>
      <c r="E198" s="55">
        <v>355939371</v>
      </c>
      <c r="F198" s="55">
        <v>7874</v>
      </c>
      <c r="G198" s="55">
        <v>0</v>
      </c>
      <c r="H198" s="55">
        <v>0</v>
      </c>
      <c r="I198" s="55">
        <v>33413</v>
      </c>
      <c r="J198" s="55">
        <v>8284</v>
      </c>
      <c r="K198" s="55">
        <v>4548</v>
      </c>
      <c r="L198" s="55">
        <v>29830.25</v>
      </c>
      <c r="M198" s="55">
        <v>11932.161849129699</v>
      </c>
      <c r="N198" s="55">
        <v>0</v>
      </c>
      <c r="O198" s="55">
        <v>10127650</v>
      </c>
      <c r="P198" s="55">
        <v>35.145307252916503</v>
      </c>
      <c r="Q198" s="55">
        <v>0</v>
      </c>
      <c r="R198" s="55" t="b">
        <v>1</v>
      </c>
      <c r="S198" s="55">
        <v>1431</v>
      </c>
      <c r="T198" s="55">
        <v>524990.34730957402</v>
      </c>
      <c r="U198" s="55">
        <v>0</v>
      </c>
      <c r="V198" s="55" t="s">
        <v>2181</v>
      </c>
      <c r="W198" s="55" t="s">
        <v>2321</v>
      </c>
      <c r="X198" s="55" t="s">
        <v>2474</v>
      </c>
      <c r="Y198" s="55" t="s">
        <v>1891</v>
      </c>
      <c r="Z198" s="55"/>
      <c r="AA198" s="55"/>
    </row>
    <row r="199" spans="1:27" s="13" customFormat="1">
      <c r="A199" s="55" t="s">
        <v>180</v>
      </c>
      <c r="B199" s="55">
        <v>0</v>
      </c>
      <c r="C199" s="55" t="s">
        <v>2067</v>
      </c>
      <c r="D199" s="55">
        <v>41176922</v>
      </c>
      <c r="E199" s="55">
        <v>41176922</v>
      </c>
      <c r="F199" s="55">
        <v>469.67</v>
      </c>
      <c r="G199" s="55">
        <v>14.67</v>
      </c>
      <c r="H199" s="55">
        <v>0</v>
      </c>
      <c r="I199" s="55">
        <v>4080.12</v>
      </c>
      <c r="J199" s="55">
        <v>690.95</v>
      </c>
      <c r="K199" s="55">
        <v>1005</v>
      </c>
      <c r="L199" s="55">
        <v>2945.6374999999998</v>
      </c>
      <c r="M199" s="55">
        <v>13978.950906213</v>
      </c>
      <c r="N199" s="55">
        <v>0</v>
      </c>
      <c r="O199" s="55">
        <v>1213865</v>
      </c>
      <c r="P199" s="55">
        <v>33.922159383457</v>
      </c>
      <c r="Q199" s="55">
        <v>0</v>
      </c>
      <c r="R199" s="55" t="b">
        <v>1</v>
      </c>
      <c r="S199" s="55">
        <v>15.5</v>
      </c>
      <c r="T199" s="55">
        <v>2656575.6129032299</v>
      </c>
      <c r="U199" s="55">
        <v>0</v>
      </c>
      <c r="V199" s="55"/>
      <c r="W199" s="55"/>
      <c r="X199" s="55"/>
      <c r="Y199" s="55"/>
      <c r="Z199" s="55"/>
      <c r="AA199" s="55"/>
    </row>
    <row r="200" spans="1:27" s="13" customFormat="1">
      <c r="A200" s="55" t="s">
        <v>181</v>
      </c>
      <c r="B200" s="55">
        <v>1.86</v>
      </c>
      <c r="C200" s="55" t="s">
        <v>2067</v>
      </c>
      <c r="D200" s="55">
        <v>53548411</v>
      </c>
      <c r="E200" s="55">
        <v>53548411</v>
      </c>
      <c r="F200" s="55">
        <v>2532</v>
      </c>
      <c r="G200" s="55">
        <v>17</v>
      </c>
      <c r="H200" s="55">
        <v>9</v>
      </c>
      <c r="I200" s="55">
        <v>8566</v>
      </c>
      <c r="J200" s="55">
        <v>1513</v>
      </c>
      <c r="K200" s="55">
        <v>77.2</v>
      </c>
      <c r="L200" s="55">
        <v>8147.6</v>
      </c>
      <c r="M200" s="55">
        <v>6572.2925769551803</v>
      </c>
      <c r="N200" s="55">
        <v>14.928790241878399</v>
      </c>
      <c r="O200" s="55">
        <v>3191084</v>
      </c>
      <c r="P200" s="55">
        <v>16.780633477526798</v>
      </c>
      <c r="Q200" s="55">
        <v>18.498316982428602</v>
      </c>
      <c r="R200" s="55" t="b">
        <v>0</v>
      </c>
      <c r="S200" s="55"/>
      <c r="T200" s="55"/>
      <c r="U200" s="55"/>
      <c r="V200" s="55"/>
      <c r="W200" s="55"/>
      <c r="X200" s="55" t="s">
        <v>2475</v>
      </c>
      <c r="Y200" s="55"/>
      <c r="Z200" s="55"/>
      <c r="AA200" s="55"/>
    </row>
    <row r="201" spans="1:27" s="13" customFormat="1">
      <c r="A201" s="55" t="s">
        <v>182</v>
      </c>
      <c r="B201" s="55">
        <v>2.0699999999999998</v>
      </c>
      <c r="C201" s="55" t="s">
        <v>2066</v>
      </c>
      <c r="D201" s="55">
        <v>503866847</v>
      </c>
      <c r="E201" s="55">
        <v>503866847</v>
      </c>
      <c r="F201" s="55">
        <v>8739</v>
      </c>
      <c r="G201" s="55">
        <v>11</v>
      </c>
      <c r="H201" s="55">
        <v>609</v>
      </c>
      <c r="I201" s="55">
        <v>25726.7</v>
      </c>
      <c r="J201" s="55">
        <v>7245.9</v>
      </c>
      <c r="K201" s="55">
        <v>140</v>
      </c>
      <c r="L201" s="55">
        <v>27420.95</v>
      </c>
      <c r="M201" s="55">
        <v>18375.2512950864</v>
      </c>
      <c r="N201" s="55">
        <v>13.122447691248301</v>
      </c>
      <c r="O201" s="55">
        <v>14876470</v>
      </c>
      <c r="P201" s="55">
        <v>33.8700543206823</v>
      </c>
      <c r="Q201" s="55">
        <v>13.897949863333899</v>
      </c>
      <c r="R201" s="55" t="b">
        <v>1</v>
      </c>
      <c r="S201" s="55">
        <v>218</v>
      </c>
      <c r="T201" s="55">
        <v>2311315.8119266098</v>
      </c>
      <c r="U201" s="55">
        <v>19.6262117613493</v>
      </c>
      <c r="V201" s="55"/>
      <c r="W201" s="55"/>
      <c r="X201" s="55" t="s">
        <v>2476</v>
      </c>
      <c r="Y201" s="55" t="s">
        <v>2569</v>
      </c>
      <c r="Z201" s="55"/>
      <c r="AA201" s="55"/>
    </row>
    <row r="202" spans="1:27" s="13" customFormat="1">
      <c r="A202" s="55" t="s">
        <v>182</v>
      </c>
      <c r="B202" s="55">
        <v>2.65</v>
      </c>
      <c r="C202" s="55" t="s">
        <v>2066</v>
      </c>
      <c r="D202" s="55">
        <v>503866847</v>
      </c>
      <c r="E202" s="55">
        <v>503866847</v>
      </c>
      <c r="F202" s="55">
        <v>7157</v>
      </c>
      <c r="G202" s="55">
        <v>11</v>
      </c>
      <c r="H202" s="55">
        <v>609</v>
      </c>
      <c r="I202" s="55">
        <v>24535</v>
      </c>
      <c r="J202" s="55">
        <v>9417</v>
      </c>
      <c r="K202" s="55">
        <v>140</v>
      </c>
      <c r="L202" s="55">
        <v>27760</v>
      </c>
      <c r="M202" s="55">
        <v>18150.823018732</v>
      </c>
      <c r="N202" s="55">
        <v>14.183536816258499</v>
      </c>
      <c r="O202" s="55">
        <v>15164999</v>
      </c>
      <c r="P202" s="55">
        <v>33.225643272379997</v>
      </c>
      <c r="Q202" s="55">
        <v>15.5361259307297</v>
      </c>
      <c r="R202" s="55" t="b">
        <v>1</v>
      </c>
      <c r="S202" s="55">
        <v>274.89999999999998</v>
      </c>
      <c r="T202" s="55">
        <v>1832909.5925791201</v>
      </c>
      <c r="U202" s="55">
        <v>36.262328715802603</v>
      </c>
      <c r="V202" s="55" t="s">
        <v>2182</v>
      </c>
      <c r="W202" s="55" t="s">
        <v>2322</v>
      </c>
      <c r="X202" s="55" t="s">
        <v>2476</v>
      </c>
      <c r="Y202" s="55" t="s">
        <v>2569</v>
      </c>
      <c r="Z202" s="55"/>
      <c r="AA202" s="55"/>
    </row>
    <row r="203" spans="1:27" s="13" customFormat="1">
      <c r="A203" s="55" t="s">
        <v>183</v>
      </c>
      <c r="B203" s="55">
        <v>4</v>
      </c>
      <c r="C203" s="55" t="s">
        <v>2066</v>
      </c>
      <c r="D203" s="55">
        <v>171337000</v>
      </c>
      <c r="E203" s="55">
        <v>62353000</v>
      </c>
      <c r="F203" s="55">
        <v>930</v>
      </c>
      <c r="G203" s="55">
        <v>0</v>
      </c>
      <c r="H203" s="55">
        <v>0</v>
      </c>
      <c r="I203" s="55">
        <v>21724</v>
      </c>
      <c r="J203" s="55">
        <v>3170</v>
      </c>
      <c r="K203" s="55">
        <v>3081</v>
      </c>
      <c r="L203" s="55">
        <v>16592.25</v>
      </c>
      <c r="M203" s="55">
        <v>3757.9592882219099</v>
      </c>
      <c r="N203" s="55">
        <v>46.982036877766902</v>
      </c>
      <c r="O203" s="55">
        <v>3973611</v>
      </c>
      <c r="P203" s="55">
        <v>15.691772546431899</v>
      </c>
      <c r="Q203" s="55">
        <v>42.094505812566197</v>
      </c>
      <c r="R203" s="55" t="b">
        <v>1</v>
      </c>
      <c r="S203" s="55">
        <v>594.46</v>
      </c>
      <c r="T203" s="55">
        <v>288222.92500757001</v>
      </c>
      <c r="U203" s="55">
        <v>76.928778191809897</v>
      </c>
      <c r="V203" s="55" t="s">
        <v>2183</v>
      </c>
      <c r="W203" s="55" t="s">
        <v>2323</v>
      </c>
      <c r="X203" s="55" t="s">
        <v>2477</v>
      </c>
      <c r="Y203" s="55" t="s">
        <v>2570</v>
      </c>
      <c r="Z203" s="55"/>
      <c r="AA203" s="55"/>
    </row>
    <row r="204" spans="1:27" s="13" customFormat="1">
      <c r="A204" s="55" t="s">
        <v>184</v>
      </c>
      <c r="B204" s="55">
        <v>0</v>
      </c>
      <c r="C204" s="55" t="s">
        <v>2067</v>
      </c>
      <c r="D204" s="55">
        <v>775935637</v>
      </c>
      <c r="E204" s="55">
        <v>688263800</v>
      </c>
      <c r="F204" s="55">
        <v>7323</v>
      </c>
      <c r="G204" s="55">
        <v>18</v>
      </c>
      <c r="H204" s="55">
        <v>0</v>
      </c>
      <c r="I204" s="55">
        <v>46453</v>
      </c>
      <c r="J204" s="55">
        <v>14256.73</v>
      </c>
      <c r="K204" s="55">
        <v>32</v>
      </c>
      <c r="L204" s="55">
        <v>47343.547500000001</v>
      </c>
      <c r="M204" s="55">
        <v>14537.647395349901</v>
      </c>
      <c r="N204" s="55">
        <v>0</v>
      </c>
      <c r="O204" s="55">
        <v>23648561</v>
      </c>
      <c r="P204" s="55">
        <v>29.103834267125201</v>
      </c>
      <c r="Q204" s="55">
        <v>0</v>
      </c>
      <c r="R204" s="55" t="b">
        <v>1</v>
      </c>
      <c r="S204" s="55">
        <v>432</v>
      </c>
      <c r="T204" s="55">
        <v>1796147.3078703701</v>
      </c>
      <c r="U204" s="55">
        <v>0</v>
      </c>
      <c r="V204" s="55" t="s">
        <v>2184</v>
      </c>
      <c r="W204" s="55" t="s">
        <v>2324</v>
      </c>
      <c r="X204" s="55"/>
      <c r="Y204" s="55" t="s">
        <v>2571</v>
      </c>
      <c r="Z204" s="55"/>
      <c r="AA204" s="55"/>
    </row>
    <row r="205" spans="1:27" s="13" customFormat="1">
      <c r="A205" s="55" t="s">
        <v>185</v>
      </c>
      <c r="B205" s="55">
        <v>4</v>
      </c>
      <c r="C205" s="55" t="s">
        <v>2068</v>
      </c>
      <c r="D205" s="55">
        <v>353528708.81999999</v>
      </c>
      <c r="E205" s="55">
        <v>353528708.81999999</v>
      </c>
      <c r="F205" s="55">
        <v>3914</v>
      </c>
      <c r="G205" s="55">
        <v>167</v>
      </c>
      <c r="H205" s="55">
        <v>2308</v>
      </c>
      <c r="I205" s="55">
        <v>30038</v>
      </c>
      <c r="J205" s="55">
        <v>17806</v>
      </c>
      <c r="K205" s="55">
        <v>527</v>
      </c>
      <c r="L205" s="55">
        <v>38816</v>
      </c>
      <c r="M205" s="55">
        <v>9107.8088628400692</v>
      </c>
      <c r="N205" s="55">
        <v>63.641832111537099</v>
      </c>
      <c r="O205" s="55">
        <v>15320374</v>
      </c>
      <c r="P205" s="55">
        <v>23.075723139657001</v>
      </c>
      <c r="Q205" s="55">
        <v>68.028796745484499</v>
      </c>
      <c r="R205" s="55" t="b">
        <v>0</v>
      </c>
      <c r="S205" s="55">
        <v>212.12</v>
      </c>
      <c r="T205" s="55">
        <v>1666644.8652649401</v>
      </c>
      <c r="U205" s="55">
        <v>61.298781200061001</v>
      </c>
      <c r="V205" s="55" t="s">
        <v>2185</v>
      </c>
      <c r="W205" s="55" t="s">
        <v>2325</v>
      </c>
      <c r="X205" s="55" t="s">
        <v>2478</v>
      </c>
      <c r="Y205" s="55"/>
      <c r="Z205" s="55"/>
      <c r="AA205" s="55"/>
    </row>
    <row r="206" spans="1:27" s="13" customFormat="1">
      <c r="A206" s="55" t="s">
        <v>186</v>
      </c>
      <c r="B206" s="55">
        <v>0.89</v>
      </c>
      <c r="C206" s="55" t="s">
        <v>2069</v>
      </c>
      <c r="D206" s="55">
        <v>152353424.91</v>
      </c>
      <c r="E206" s="55">
        <v>20101268.859999999</v>
      </c>
      <c r="F206" s="55">
        <v>4954</v>
      </c>
      <c r="G206" s="55">
        <v>19</v>
      </c>
      <c r="H206" s="55">
        <v>0</v>
      </c>
      <c r="I206" s="55">
        <v>12251</v>
      </c>
      <c r="J206" s="55">
        <v>3676</v>
      </c>
      <c r="K206" s="55">
        <v>47</v>
      </c>
      <c r="L206" s="55">
        <v>13153.25</v>
      </c>
      <c r="M206" s="55">
        <v>1528.23590063292</v>
      </c>
      <c r="N206" s="55">
        <v>9.4670557072807995</v>
      </c>
      <c r="O206" s="55">
        <v>5656908</v>
      </c>
      <c r="P206" s="55">
        <v>3.5534021164919101</v>
      </c>
      <c r="Q206" s="55">
        <v>6.9847258146209299</v>
      </c>
      <c r="R206" s="55" t="b">
        <v>1</v>
      </c>
      <c r="S206" s="55">
        <v>4162.28</v>
      </c>
      <c r="T206" s="55">
        <v>36603.357993695798</v>
      </c>
      <c r="U206" s="55">
        <v>3.6200290501990602</v>
      </c>
      <c r="V206" s="55" t="s">
        <v>2186</v>
      </c>
      <c r="W206" s="55" t="s">
        <v>2326</v>
      </c>
      <c r="X206" s="55" t="s">
        <v>2479</v>
      </c>
      <c r="Y206" s="55"/>
      <c r="Z206" s="55"/>
      <c r="AA206" s="55"/>
    </row>
    <row r="207" spans="1:27" s="13" customFormat="1">
      <c r="A207" s="55" t="s">
        <v>187</v>
      </c>
      <c r="B207" s="55">
        <v>1.23</v>
      </c>
      <c r="C207" s="55" t="s">
        <v>2067</v>
      </c>
      <c r="D207" s="55">
        <v>514519000</v>
      </c>
      <c r="E207" s="55">
        <v>514519000</v>
      </c>
      <c r="F207" s="55">
        <v>6799</v>
      </c>
      <c r="G207" s="55">
        <v>93</v>
      </c>
      <c r="H207" s="55">
        <v>600</v>
      </c>
      <c r="I207" s="55">
        <v>22405</v>
      </c>
      <c r="J207" s="55">
        <v>15462</v>
      </c>
      <c r="K207" s="55">
        <v>0</v>
      </c>
      <c r="L207" s="55">
        <v>30723.25</v>
      </c>
      <c r="M207" s="55">
        <v>16746.893639182101</v>
      </c>
      <c r="N207" s="55">
        <v>11.1338363455855</v>
      </c>
      <c r="O207" s="55">
        <v>17078000</v>
      </c>
      <c r="P207" s="55">
        <v>30.127591052816499</v>
      </c>
      <c r="Q207" s="55">
        <v>8.9697753398146904</v>
      </c>
      <c r="R207" s="55" t="b">
        <v>1</v>
      </c>
      <c r="S207" s="55">
        <v>766</v>
      </c>
      <c r="T207" s="55">
        <v>671695.82245430804</v>
      </c>
      <c r="U207" s="55">
        <v>2.00955654685986</v>
      </c>
      <c r="V207" s="55" t="s">
        <v>2187</v>
      </c>
      <c r="W207" s="55" t="s">
        <v>2327</v>
      </c>
      <c r="X207" s="55" t="s">
        <v>2480</v>
      </c>
      <c r="Y207" s="55" t="s">
        <v>2572</v>
      </c>
      <c r="Z207" s="55"/>
      <c r="AA207" s="55"/>
    </row>
    <row r="208" spans="1:27" s="13" customFormat="1">
      <c r="A208" s="55" t="s">
        <v>188</v>
      </c>
      <c r="B208" s="55">
        <v>3.33</v>
      </c>
      <c r="C208" s="55" t="s">
        <v>2067</v>
      </c>
      <c r="D208" s="55">
        <v>499111387</v>
      </c>
      <c r="E208" s="55">
        <v>499111387</v>
      </c>
      <c r="F208" s="55">
        <v>8250</v>
      </c>
      <c r="G208" s="55">
        <v>15</v>
      </c>
      <c r="H208" s="55">
        <v>731</v>
      </c>
      <c r="I208" s="55">
        <v>52466</v>
      </c>
      <c r="J208" s="55">
        <v>33666</v>
      </c>
      <c r="K208" s="55">
        <v>1464</v>
      </c>
      <c r="L208" s="55">
        <v>66298.25</v>
      </c>
      <c r="M208" s="55">
        <v>7528.2739287990298</v>
      </c>
      <c r="N208" s="55">
        <v>35.300377314307298</v>
      </c>
      <c r="O208" s="55">
        <v>21028221</v>
      </c>
      <c r="P208" s="55">
        <v>23.735312036144201</v>
      </c>
      <c r="Q208" s="55">
        <v>35.572831656657897</v>
      </c>
      <c r="R208" s="55" t="b">
        <v>1</v>
      </c>
      <c r="S208" s="55">
        <v>235.96</v>
      </c>
      <c r="T208" s="55">
        <v>2115237.27326666</v>
      </c>
      <c r="U208" s="55">
        <v>0</v>
      </c>
      <c r="V208" s="55" t="s">
        <v>2188</v>
      </c>
      <c r="W208" s="55" t="s">
        <v>2328</v>
      </c>
      <c r="X208" s="55" t="s">
        <v>2481</v>
      </c>
      <c r="Y208" s="55" t="s">
        <v>2573</v>
      </c>
      <c r="Z208" s="55"/>
      <c r="AA208" s="55"/>
    </row>
    <row r="209" spans="1:27" s="13" customFormat="1">
      <c r="A209" s="55" t="s">
        <v>189</v>
      </c>
      <c r="B209" s="55">
        <v>0.91</v>
      </c>
      <c r="C209" s="55" t="s">
        <v>2066</v>
      </c>
      <c r="D209" s="55">
        <v>59572115</v>
      </c>
      <c r="E209" s="55">
        <v>53002500</v>
      </c>
      <c r="F209" s="55">
        <v>2875</v>
      </c>
      <c r="G209" s="55">
        <v>17</v>
      </c>
      <c r="H209" s="55">
        <v>1</v>
      </c>
      <c r="I209" s="55">
        <v>11494</v>
      </c>
      <c r="J209" s="55">
        <v>1481</v>
      </c>
      <c r="K209" s="55">
        <v>1424</v>
      </c>
      <c r="L209" s="55">
        <v>9387.25</v>
      </c>
      <c r="M209" s="55">
        <v>5646.2222695677601</v>
      </c>
      <c r="N209" s="55">
        <v>5.4124005540097802</v>
      </c>
      <c r="O209" s="55">
        <v>2502603</v>
      </c>
      <c r="P209" s="55">
        <v>21.1789484788438</v>
      </c>
      <c r="Q209" s="55">
        <v>15.1565393534013</v>
      </c>
      <c r="R209" s="55" t="b">
        <v>0</v>
      </c>
      <c r="S209" s="55">
        <v>512</v>
      </c>
      <c r="T209" s="55">
        <v>116351.787109375</v>
      </c>
      <c r="U209" s="55">
        <v>0</v>
      </c>
      <c r="V209" s="55" t="s">
        <v>2189</v>
      </c>
      <c r="W209" s="55" t="s">
        <v>2329</v>
      </c>
      <c r="X209" s="55" t="s">
        <v>2482</v>
      </c>
      <c r="Y209" s="55" t="s">
        <v>2574</v>
      </c>
      <c r="Z209" s="55"/>
      <c r="AA209" s="55"/>
    </row>
    <row r="210" spans="1:27" s="13" customFormat="1">
      <c r="A210" s="55" t="s">
        <v>190</v>
      </c>
      <c r="B210" s="55">
        <v>4.83</v>
      </c>
      <c r="C210" s="55" t="s">
        <v>2067</v>
      </c>
      <c r="D210" s="55">
        <v>28590918</v>
      </c>
      <c r="E210" s="55">
        <v>28590918</v>
      </c>
      <c r="F210" s="55">
        <v>2077</v>
      </c>
      <c r="G210" s="55">
        <v>18</v>
      </c>
      <c r="H210" s="55">
        <v>0</v>
      </c>
      <c r="I210" s="55">
        <v>4720</v>
      </c>
      <c r="J210" s="55">
        <v>584</v>
      </c>
      <c r="K210" s="55">
        <v>615</v>
      </c>
      <c r="L210" s="55">
        <v>4040.5</v>
      </c>
      <c r="M210" s="55">
        <v>7076.0841480014897</v>
      </c>
      <c r="N210" s="55">
        <v>26.866208345040501</v>
      </c>
      <c r="O210" s="55">
        <v>1998656</v>
      </c>
      <c r="P210" s="55">
        <v>14.305072008389599</v>
      </c>
      <c r="Q210" s="55">
        <v>41.644447221724697</v>
      </c>
      <c r="R210" s="55" t="b">
        <v>1</v>
      </c>
      <c r="S210" s="55">
        <v>283</v>
      </c>
      <c r="T210" s="55">
        <v>101027.97879858701</v>
      </c>
      <c r="U210" s="55">
        <v>30.237023300762502</v>
      </c>
      <c r="V210" s="55" t="s">
        <v>2190</v>
      </c>
      <c r="W210" s="55" t="s">
        <v>2330</v>
      </c>
      <c r="X210" s="55" t="s">
        <v>2483</v>
      </c>
      <c r="Y210" s="55"/>
      <c r="Z210" s="55"/>
      <c r="AA210" s="55"/>
    </row>
    <row r="211" spans="1:27" s="13" customFormat="1">
      <c r="A211" s="55" t="s">
        <v>191</v>
      </c>
      <c r="B211" s="55">
        <v>3.33</v>
      </c>
      <c r="C211" s="55" t="s">
        <v>2067</v>
      </c>
      <c r="D211" s="55">
        <v>22253044.25</v>
      </c>
      <c r="E211" s="55">
        <v>22253044.25</v>
      </c>
      <c r="F211" s="55">
        <v>3179</v>
      </c>
      <c r="G211" s="55">
        <v>16</v>
      </c>
      <c r="H211" s="55">
        <v>0</v>
      </c>
      <c r="I211" s="55">
        <v>10654</v>
      </c>
      <c r="J211" s="55">
        <v>1326.93</v>
      </c>
      <c r="K211" s="55">
        <v>0</v>
      </c>
      <c r="L211" s="55">
        <v>9784.4475000000002</v>
      </c>
      <c r="M211" s="55">
        <v>2274.3281365657099</v>
      </c>
      <c r="N211" s="55">
        <v>64.182580043034704</v>
      </c>
      <c r="O211" s="55">
        <v>3512891</v>
      </c>
      <c r="P211" s="55">
        <v>6.3346811073842</v>
      </c>
      <c r="Q211" s="55">
        <v>90.1977412931017</v>
      </c>
      <c r="R211" s="55" t="b">
        <v>0</v>
      </c>
      <c r="S211" s="55">
        <v>114.6</v>
      </c>
      <c r="T211" s="55">
        <v>194180.14179755701</v>
      </c>
      <c r="U211" s="55">
        <v>0</v>
      </c>
      <c r="V211" s="55"/>
      <c r="W211" s="55"/>
      <c r="X211" s="55" t="s">
        <v>2484</v>
      </c>
      <c r="Y211" s="55" t="s">
        <v>2575</v>
      </c>
      <c r="Z211" s="55"/>
      <c r="AA211" s="55"/>
    </row>
    <row r="212" spans="1:27" s="13" customFormat="1">
      <c r="A212" s="55" t="s">
        <v>192</v>
      </c>
      <c r="B212" s="55">
        <v>0.66</v>
      </c>
      <c r="C212" s="55" t="s">
        <v>2066</v>
      </c>
      <c r="D212" s="55">
        <v>41095411</v>
      </c>
      <c r="E212" s="55">
        <v>41095411</v>
      </c>
      <c r="F212" s="55">
        <v>2953</v>
      </c>
      <c r="G212" s="55">
        <v>13</v>
      </c>
      <c r="H212" s="55">
        <v>5</v>
      </c>
      <c r="I212" s="55">
        <v>7878</v>
      </c>
      <c r="J212" s="55">
        <v>878</v>
      </c>
      <c r="K212" s="55">
        <v>1353</v>
      </c>
      <c r="L212" s="55">
        <v>6298.75</v>
      </c>
      <c r="M212" s="55">
        <v>6524.3756300853302</v>
      </c>
      <c r="N212" s="55">
        <v>0.49465647092972098</v>
      </c>
      <c r="O212" s="55">
        <v>2244485</v>
      </c>
      <c r="P212" s="55">
        <v>18.309505744079399</v>
      </c>
      <c r="Q212" s="55">
        <v>10.9972672088302</v>
      </c>
      <c r="R212" s="55" t="b">
        <v>1</v>
      </c>
      <c r="S212" s="55">
        <v>757.05</v>
      </c>
      <c r="T212" s="55">
        <v>54283.615349052197</v>
      </c>
      <c r="U212" s="55">
        <v>3.4263734895398898</v>
      </c>
      <c r="V212" s="55"/>
      <c r="W212" s="55" t="s">
        <v>2331</v>
      </c>
      <c r="X212" s="55" t="s">
        <v>2485</v>
      </c>
      <c r="Y212" s="55"/>
      <c r="Z212" s="55"/>
      <c r="AA212" s="55"/>
    </row>
    <row r="213" spans="1:27" s="13" customFormat="1">
      <c r="A213" s="55" t="s">
        <v>193</v>
      </c>
      <c r="B213" s="55">
        <v>3.42</v>
      </c>
      <c r="C213" s="55" t="s">
        <v>2069</v>
      </c>
      <c r="D213" s="55">
        <v>31748000</v>
      </c>
      <c r="E213" s="55">
        <v>27223000</v>
      </c>
      <c r="F213" s="55">
        <v>2403</v>
      </c>
      <c r="G213" s="55">
        <v>7.5</v>
      </c>
      <c r="H213" s="55">
        <v>0</v>
      </c>
      <c r="I213" s="55">
        <v>6447.9</v>
      </c>
      <c r="J213" s="55">
        <v>596.75</v>
      </c>
      <c r="K213" s="55">
        <v>120.75</v>
      </c>
      <c r="L213" s="55">
        <v>5795.55</v>
      </c>
      <c r="M213" s="55">
        <v>4697.2245947321699</v>
      </c>
      <c r="N213" s="55">
        <v>22.208781138141799</v>
      </c>
      <c r="O213" s="55">
        <v>2197037</v>
      </c>
      <c r="P213" s="55">
        <v>12.3907790355829</v>
      </c>
      <c r="Q213" s="55">
        <v>40.662325125008799</v>
      </c>
      <c r="R213" s="55" t="b">
        <v>1</v>
      </c>
      <c r="S213" s="55">
        <v>166</v>
      </c>
      <c r="T213" s="55">
        <v>191253.01204819299</v>
      </c>
      <c r="U213" s="55">
        <v>24.641878018965301</v>
      </c>
      <c r="V213" s="55"/>
      <c r="W213" s="55" t="s">
        <v>2332</v>
      </c>
      <c r="X213" s="55" t="s">
        <v>2486</v>
      </c>
      <c r="Y213" s="55" t="s">
        <v>2576</v>
      </c>
      <c r="Z213" s="55"/>
      <c r="AA213" s="55"/>
    </row>
    <row r="214" spans="1:27" s="13" customFormat="1">
      <c r="A214" s="55" t="s">
        <v>193</v>
      </c>
      <c r="B214" s="55">
        <v>3.76</v>
      </c>
      <c r="C214" s="55" t="s">
        <v>2069</v>
      </c>
      <c r="D214" s="55">
        <v>31805000</v>
      </c>
      <c r="E214" s="55">
        <v>25934000</v>
      </c>
      <c r="F214" s="55">
        <v>2623</v>
      </c>
      <c r="G214" s="55">
        <v>10</v>
      </c>
      <c r="H214" s="55">
        <v>0</v>
      </c>
      <c r="I214" s="55">
        <v>6926.51</v>
      </c>
      <c r="J214" s="55">
        <v>640.85</v>
      </c>
      <c r="K214" s="55">
        <v>113.87</v>
      </c>
      <c r="L214" s="55">
        <v>6248.3675000000003</v>
      </c>
      <c r="M214" s="55">
        <v>4150.5241168993298</v>
      </c>
      <c r="N214" s="55">
        <v>31.2627438910983</v>
      </c>
      <c r="O214" s="55">
        <v>2197037</v>
      </c>
      <c r="P214" s="55">
        <v>11.804079767432199</v>
      </c>
      <c r="Q214" s="55">
        <v>43.471944304153801</v>
      </c>
      <c r="R214" s="55" t="b">
        <v>1</v>
      </c>
      <c r="S214" s="55">
        <v>166</v>
      </c>
      <c r="T214" s="55">
        <v>191596.38554216901</v>
      </c>
      <c r="U214" s="55">
        <v>24.506580899369801</v>
      </c>
      <c r="V214" s="55"/>
      <c r="W214" s="55" t="s">
        <v>2332</v>
      </c>
      <c r="X214" s="55" t="s">
        <v>2486</v>
      </c>
      <c r="Y214" s="55" t="s">
        <v>2576</v>
      </c>
      <c r="Z214" s="55"/>
      <c r="AA214" s="55"/>
    </row>
    <row r="215" spans="1:27" s="13" customFormat="1">
      <c r="A215" s="55" t="s">
        <v>194</v>
      </c>
      <c r="B215" s="55">
        <v>4.66</v>
      </c>
      <c r="C215" s="55" t="s">
        <v>2067</v>
      </c>
      <c r="D215" s="55">
        <v>7665438.6399999997</v>
      </c>
      <c r="E215" s="55">
        <v>7665438.6399999997</v>
      </c>
      <c r="F215" s="55">
        <v>3222</v>
      </c>
      <c r="G215" s="55">
        <v>0</v>
      </c>
      <c r="H215" s="55">
        <v>0</v>
      </c>
      <c r="I215" s="55">
        <v>7814</v>
      </c>
      <c r="J215" s="55">
        <v>1127</v>
      </c>
      <c r="K215" s="55">
        <v>111</v>
      </c>
      <c r="L215" s="55">
        <v>7428</v>
      </c>
      <c r="M215" s="55">
        <v>1031.96535271944</v>
      </c>
      <c r="N215" s="55">
        <v>26.248088593218998</v>
      </c>
      <c r="O215" s="55">
        <v>2784834</v>
      </c>
      <c r="P215" s="55">
        <v>2.7525657328228501</v>
      </c>
      <c r="Q215" s="55">
        <v>32.381159276353301</v>
      </c>
      <c r="R215" s="55" t="b">
        <v>1</v>
      </c>
      <c r="S215" s="55">
        <v>71</v>
      </c>
      <c r="T215" s="55">
        <v>107963.924507042</v>
      </c>
      <c r="U215" s="55">
        <v>27.637487104658501</v>
      </c>
      <c r="V215" s="55"/>
      <c r="W215" s="55" t="s">
        <v>2333</v>
      </c>
      <c r="X215" s="55" t="s">
        <v>2487</v>
      </c>
      <c r="Y215" s="55"/>
      <c r="Z215" s="55"/>
      <c r="AA215" s="55"/>
    </row>
    <row r="216" spans="1:27" s="13" customFormat="1">
      <c r="A216" s="55" t="s">
        <v>195</v>
      </c>
      <c r="B216" s="55">
        <v>4.88</v>
      </c>
      <c r="C216" s="55" t="s">
        <v>2070</v>
      </c>
      <c r="D216" s="55">
        <v>64075838</v>
      </c>
      <c r="E216" s="55">
        <v>64075838</v>
      </c>
      <c r="F216" s="55">
        <v>3948.5</v>
      </c>
      <c r="G216" s="55">
        <v>0</v>
      </c>
      <c r="H216" s="55">
        <v>0</v>
      </c>
      <c r="I216" s="55">
        <v>10887.87</v>
      </c>
      <c r="J216" s="55">
        <v>1254.69</v>
      </c>
      <c r="K216" s="55">
        <v>595.28</v>
      </c>
      <c r="L216" s="55">
        <v>9647.5849999999991</v>
      </c>
      <c r="M216" s="55">
        <v>6641.6453444048402</v>
      </c>
      <c r="N216" s="55">
        <v>24.561118769757801</v>
      </c>
      <c r="O216" s="55">
        <v>3054629</v>
      </c>
      <c r="P216" s="55">
        <v>20.976635133104502</v>
      </c>
      <c r="Q216" s="55">
        <v>24.806490035080099</v>
      </c>
      <c r="R216" s="55" t="b">
        <v>1</v>
      </c>
      <c r="S216" s="55">
        <v>308.2</v>
      </c>
      <c r="T216" s="55">
        <v>207903.432835821</v>
      </c>
      <c r="U216" s="55">
        <v>23.881721285296901</v>
      </c>
      <c r="V216" s="55"/>
      <c r="W216" s="55" t="s">
        <v>2334</v>
      </c>
      <c r="X216" s="55" t="s">
        <v>2488</v>
      </c>
      <c r="Y216" s="55" t="s">
        <v>2577</v>
      </c>
      <c r="Z216" s="55"/>
      <c r="AA216" s="55"/>
    </row>
    <row r="217" spans="1:27" s="13" customFormat="1">
      <c r="A217" s="55" t="s">
        <v>196</v>
      </c>
      <c r="B217" s="55">
        <v>4.99</v>
      </c>
      <c r="C217" s="55" t="s">
        <v>2067</v>
      </c>
      <c r="D217" s="55">
        <v>330637560</v>
      </c>
      <c r="E217" s="55">
        <v>206064560</v>
      </c>
      <c r="F217" s="55">
        <v>4000</v>
      </c>
      <c r="G217" s="55">
        <v>120</v>
      </c>
      <c r="H217" s="55">
        <v>0</v>
      </c>
      <c r="I217" s="55">
        <v>14288</v>
      </c>
      <c r="J217" s="55">
        <v>2603</v>
      </c>
      <c r="K217" s="55">
        <v>693</v>
      </c>
      <c r="L217" s="55">
        <v>13178.5</v>
      </c>
      <c r="M217" s="55">
        <v>15636.4199263953</v>
      </c>
      <c r="N217" s="55">
        <v>58.670136819039399</v>
      </c>
      <c r="O217" s="55">
        <v>5995237</v>
      </c>
      <c r="P217" s="55">
        <v>34.371378479282797</v>
      </c>
      <c r="Q217" s="55">
        <v>59.073763619530098</v>
      </c>
      <c r="R217" s="55" t="b">
        <v>1</v>
      </c>
      <c r="S217" s="55">
        <v>470</v>
      </c>
      <c r="T217" s="55">
        <v>703484.17021276604</v>
      </c>
      <c r="U217" s="55">
        <v>29.878804868115299</v>
      </c>
      <c r="V217" s="55"/>
      <c r="W217" s="55" t="s">
        <v>2335</v>
      </c>
      <c r="X217" s="55"/>
      <c r="Y217" s="55"/>
      <c r="Z217" s="55"/>
      <c r="AA217" s="55"/>
    </row>
    <row r="218" spans="1:27" s="13" customFormat="1">
      <c r="A218" s="55" t="s">
        <v>197</v>
      </c>
      <c r="B218" s="55">
        <v>5</v>
      </c>
      <c r="C218" s="55" t="s">
        <v>2067</v>
      </c>
      <c r="D218" s="55">
        <v>504112.24</v>
      </c>
      <c r="E218" s="55">
        <v>504112.24</v>
      </c>
      <c r="F218" s="55">
        <v>2409</v>
      </c>
      <c r="G218" s="55">
        <v>200</v>
      </c>
      <c r="H218" s="55">
        <v>0</v>
      </c>
      <c r="I218" s="55">
        <v>2409</v>
      </c>
      <c r="J218" s="55">
        <v>999.1</v>
      </c>
      <c r="K218" s="55">
        <v>0</v>
      </c>
      <c r="L218" s="55">
        <v>3208.3249999999998</v>
      </c>
      <c r="M218" s="55">
        <v>157.12630110727599</v>
      </c>
      <c r="N218" s="55">
        <v>39.699561186500297</v>
      </c>
      <c r="O218" s="55">
        <v>2480000</v>
      </c>
      <c r="P218" s="55">
        <v>0.203271064516129</v>
      </c>
      <c r="Q218" s="55">
        <v>42.631331287014802</v>
      </c>
      <c r="R218" s="55" t="b">
        <v>1</v>
      </c>
      <c r="S218" s="55">
        <v>400</v>
      </c>
      <c r="T218" s="55">
        <v>1260.2806</v>
      </c>
      <c r="U218" s="55">
        <v>40.719042329915297</v>
      </c>
      <c r="V218" s="55"/>
      <c r="W218" s="55" t="s">
        <v>2336</v>
      </c>
      <c r="X218" s="55" t="s">
        <v>2489</v>
      </c>
      <c r="Y218" s="55"/>
      <c r="Z218" s="55"/>
      <c r="AA218" s="55"/>
    </row>
    <row r="219" spans="1:27" s="13" customFormat="1">
      <c r="A219" s="55" t="s">
        <v>198</v>
      </c>
      <c r="B219" s="55">
        <v>0</v>
      </c>
      <c r="C219" s="55" t="s">
        <v>2067</v>
      </c>
      <c r="D219" s="55">
        <v>120525100</v>
      </c>
      <c r="E219" s="55">
        <v>120525100</v>
      </c>
      <c r="F219" s="55">
        <v>4455</v>
      </c>
      <c r="G219" s="55">
        <v>13</v>
      </c>
      <c r="H219" s="55">
        <v>0</v>
      </c>
      <c r="I219" s="55">
        <v>9677</v>
      </c>
      <c r="J219" s="55">
        <v>2334</v>
      </c>
      <c r="K219" s="55">
        <v>1085</v>
      </c>
      <c r="L219" s="55">
        <v>9311.5</v>
      </c>
      <c r="M219" s="55">
        <v>12943.6825430919</v>
      </c>
      <c r="N219" s="55">
        <v>0</v>
      </c>
      <c r="O219" s="55">
        <v>3388257</v>
      </c>
      <c r="P219" s="55">
        <v>35.571416217837097</v>
      </c>
      <c r="Q219" s="55">
        <v>0</v>
      </c>
      <c r="R219" s="55" t="b">
        <v>0</v>
      </c>
      <c r="S219" s="55">
        <v>100</v>
      </c>
      <c r="T219" s="55">
        <v>1205251</v>
      </c>
      <c r="U219" s="55">
        <v>0</v>
      </c>
      <c r="V219" s="55"/>
      <c r="W219" s="55" t="s">
        <v>2337</v>
      </c>
      <c r="X219" s="55" t="s">
        <v>2490</v>
      </c>
      <c r="Y219" s="55"/>
      <c r="Z219" s="55"/>
      <c r="AA219" s="55"/>
    </row>
    <row r="220" spans="1:27" s="13" customFormat="1">
      <c r="A220" s="55" t="s">
        <v>199</v>
      </c>
      <c r="B220" s="55">
        <v>4.3600000000000003</v>
      </c>
      <c r="C220" s="55" t="s">
        <v>2067</v>
      </c>
      <c r="D220" s="55">
        <v>303364000</v>
      </c>
      <c r="E220" s="55">
        <v>303364000</v>
      </c>
      <c r="F220" s="55">
        <v>5157</v>
      </c>
      <c r="G220" s="55">
        <v>12</v>
      </c>
      <c r="H220" s="55">
        <v>0</v>
      </c>
      <c r="I220" s="55">
        <v>28377</v>
      </c>
      <c r="J220" s="55">
        <v>7931</v>
      </c>
      <c r="K220" s="55">
        <v>1325</v>
      </c>
      <c r="L220" s="55">
        <v>27529.5</v>
      </c>
      <c r="M220" s="55">
        <v>11019.5971594108</v>
      </c>
      <c r="N220" s="55">
        <v>18.467017922019</v>
      </c>
      <c r="O220" s="55">
        <v>8142593</v>
      </c>
      <c r="P220" s="55">
        <v>37.256436616689498</v>
      </c>
      <c r="Q220" s="55">
        <v>54.206559082036499</v>
      </c>
      <c r="R220" s="55" t="b">
        <v>1</v>
      </c>
      <c r="S220" s="55">
        <v>720</v>
      </c>
      <c r="T220" s="55">
        <v>421338.88888888899</v>
      </c>
      <c r="U220" s="55">
        <v>70.573040192840296</v>
      </c>
      <c r="V220" s="55" t="s">
        <v>2191</v>
      </c>
      <c r="W220" s="55" t="s">
        <v>2338</v>
      </c>
      <c r="X220" s="55" t="s">
        <v>2491</v>
      </c>
      <c r="Y220" s="55" t="s">
        <v>2578</v>
      </c>
      <c r="Z220" s="55"/>
      <c r="AA220" s="55"/>
    </row>
    <row r="221" spans="1:27" s="13" customFormat="1">
      <c r="A221" s="55" t="s">
        <v>200</v>
      </c>
      <c r="B221" s="55">
        <v>0.85</v>
      </c>
      <c r="C221" s="55" t="s">
        <v>2069</v>
      </c>
      <c r="D221" s="55">
        <v>467801000</v>
      </c>
      <c r="E221" s="55">
        <v>467801000</v>
      </c>
      <c r="F221" s="55">
        <v>9433</v>
      </c>
      <c r="G221" s="55">
        <v>2</v>
      </c>
      <c r="H221" s="55">
        <v>0</v>
      </c>
      <c r="I221" s="55">
        <v>33223</v>
      </c>
      <c r="J221" s="55">
        <v>7678</v>
      </c>
      <c r="K221" s="55">
        <v>1010</v>
      </c>
      <c r="L221" s="55">
        <v>32277</v>
      </c>
      <c r="M221" s="55">
        <v>14493.323419152999</v>
      </c>
      <c r="N221" s="55">
        <v>10.442164022895801</v>
      </c>
      <c r="O221" s="55">
        <v>10140464</v>
      </c>
      <c r="P221" s="55">
        <v>46.132109931064299</v>
      </c>
      <c r="Q221" s="55">
        <v>8.7597848981728497</v>
      </c>
      <c r="R221" s="55" t="b">
        <v>0</v>
      </c>
      <c r="S221" s="55"/>
      <c r="T221" s="55"/>
      <c r="U221" s="55"/>
      <c r="V221" s="55"/>
      <c r="W221" s="55" t="s">
        <v>2339</v>
      </c>
      <c r="X221" s="55"/>
      <c r="Y221" s="55"/>
      <c r="Z221" s="55"/>
      <c r="AA221" s="55"/>
    </row>
    <row r="222" spans="1:27" s="13" customFormat="1">
      <c r="A222" s="55" t="s">
        <v>201</v>
      </c>
      <c r="B222" s="55">
        <v>4.13</v>
      </c>
      <c r="C222" s="55" t="s">
        <v>2067</v>
      </c>
      <c r="D222" s="55">
        <v>147692894</v>
      </c>
      <c r="E222" s="55">
        <v>147692894</v>
      </c>
      <c r="F222" s="55">
        <v>3747</v>
      </c>
      <c r="G222" s="55">
        <v>5</v>
      </c>
      <c r="H222" s="55">
        <v>0</v>
      </c>
      <c r="I222" s="55">
        <v>6828.5</v>
      </c>
      <c r="J222" s="55">
        <v>2403</v>
      </c>
      <c r="K222" s="55">
        <v>160.9</v>
      </c>
      <c r="L222" s="55">
        <v>7740.95</v>
      </c>
      <c r="M222" s="55">
        <v>19079.4274604538</v>
      </c>
      <c r="N222" s="55">
        <v>27.792601085236001</v>
      </c>
      <c r="O222" s="55">
        <v>5262659</v>
      </c>
      <c r="P222" s="55">
        <v>28.0643100759521</v>
      </c>
      <c r="Q222" s="55">
        <v>38.620847241493898</v>
      </c>
      <c r="R222" s="55" t="b">
        <v>1</v>
      </c>
      <c r="S222" s="55">
        <v>460.6</v>
      </c>
      <c r="T222" s="55">
        <v>320653.26530612202</v>
      </c>
      <c r="U222" s="55">
        <v>16.486793377985901</v>
      </c>
      <c r="V222" s="55" t="s">
        <v>2192</v>
      </c>
      <c r="W222" s="55" t="s">
        <v>2340</v>
      </c>
      <c r="X222" s="55" t="s">
        <v>2492</v>
      </c>
      <c r="Y222" s="55" t="s">
        <v>2579</v>
      </c>
      <c r="Z222" s="55"/>
      <c r="AA222" s="55"/>
    </row>
    <row r="223" spans="1:27" s="13" customFormat="1">
      <c r="A223" s="55" t="s">
        <v>202</v>
      </c>
      <c r="B223" s="55">
        <v>0.57999999999999996</v>
      </c>
      <c r="C223" s="55" t="s">
        <v>2066</v>
      </c>
      <c r="D223" s="55">
        <v>540230950</v>
      </c>
      <c r="E223" s="55">
        <v>540230950</v>
      </c>
      <c r="F223" s="55">
        <v>4675</v>
      </c>
      <c r="G223" s="55">
        <v>21</v>
      </c>
      <c r="H223" s="55">
        <v>0</v>
      </c>
      <c r="I223" s="55">
        <v>15252</v>
      </c>
      <c r="J223" s="55">
        <v>13663</v>
      </c>
      <c r="K223" s="55">
        <v>0</v>
      </c>
      <c r="L223" s="55">
        <v>22860.25</v>
      </c>
      <c r="M223" s="55">
        <v>23631.891602235301</v>
      </c>
      <c r="N223" s="55">
        <v>6.6970683759446201</v>
      </c>
      <c r="O223" s="55">
        <v>11044168</v>
      </c>
      <c r="P223" s="55">
        <v>48.915495490470597</v>
      </c>
      <c r="Q223" s="55">
        <v>6.31858810467042</v>
      </c>
      <c r="R223" s="55" t="b">
        <v>1</v>
      </c>
      <c r="S223" s="55">
        <v>97.17</v>
      </c>
      <c r="T223" s="55">
        <v>5559647.5249562599</v>
      </c>
      <c r="U223" s="55">
        <v>0</v>
      </c>
      <c r="V223" s="55"/>
      <c r="W223" s="55"/>
      <c r="X223" s="55"/>
      <c r="Y223" s="55" t="s">
        <v>2580</v>
      </c>
      <c r="Z223" s="55"/>
      <c r="AA223" s="55"/>
    </row>
    <row r="224" spans="1:27" s="13" customFormat="1">
      <c r="A224" s="55" t="s">
        <v>203</v>
      </c>
      <c r="B224" s="55">
        <v>1.69</v>
      </c>
      <c r="C224" s="55" t="s">
        <v>2067</v>
      </c>
      <c r="D224" s="55">
        <v>36069432</v>
      </c>
      <c r="E224" s="55">
        <v>35503480</v>
      </c>
      <c r="F224" s="55">
        <v>949</v>
      </c>
      <c r="G224" s="55">
        <v>74</v>
      </c>
      <c r="H224" s="55">
        <v>0</v>
      </c>
      <c r="I224" s="55">
        <v>2170</v>
      </c>
      <c r="J224" s="55">
        <v>901</v>
      </c>
      <c r="K224" s="55">
        <v>0</v>
      </c>
      <c r="L224" s="55">
        <v>2559</v>
      </c>
      <c r="M224" s="55">
        <v>13873.9663931223</v>
      </c>
      <c r="N224" s="55">
        <v>16.554157005395499</v>
      </c>
      <c r="O224" s="55">
        <v>2306175</v>
      </c>
      <c r="P224" s="55">
        <v>15.394963521848901</v>
      </c>
      <c r="Q224" s="55">
        <v>13.8612697768483</v>
      </c>
      <c r="R224" s="55" t="b">
        <v>0</v>
      </c>
      <c r="S224" s="55">
        <v>118</v>
      </c>
      <c r="T224" s="55">
        <v>305673.15254237299</v>
      </c>
      <c r="U224" s="55">
        <v>70.705970254472902</v>
      </c>
      <c r="V224" s="55" t="s">
        <v>2193</v>
      </c>
      <c r="W224" s="55" t="s">
        <v>2341</v>
      </c>
      <c r="X224" s="55" t="s">
        <v>2493</v>
      </c>
      <c r="Y224" s="55"/>
      <c r="Z224" s="55"/>
      <c r="AA224" s="55"/>
    </row>
    <row r="225" spans="1:27" s="13" customFormat="1">
      <c r="A225" s="55" t="s">
        <v>204</v>
      </c>
      <c r="B225" s="55">
        <v>0.87</v>
      </c>
      <c r="C225" s="55" t="s">
        <v>2069</v>
      </c>
      <c r="D225" s="55">
        <v>25184412</v>
      </c>
      <c r="E225" s="55">
        <v>13851426</v>
      </c>
      <c r="F225" s="55">
        <v>0</v>
      </c>
      <c r="G225" s="55">
        <v>0</v>
      </c>
      <c r="H225" s="55">
        <v>0</v>
      </c>
      <c r="I225" s="55">
        <v>7904</v>
      </c>
      <c r="J225" s="55">
        <v>910</v>
      </c>
      <c r="K225" s="55">
        <v>1181</v>
      </c>
      <c r="L225" s="55">
        <v>5724.75</v>
      </c>
      <c r="M225" s="55">
        <v>2419.5687147910398</v>
      </c>
      <c r="N225" s="55">
        <v>0</v>
      </c>
      <c r="O225" s="55">
        <v>1201820</v>
      </c>
      <c r="P225" s="55">
        <v>11.525374848147001</v>
      </c>
      <c r="Q225" s="55">
        <v>19.607386578467999</v>
      </c>
      <c r="R225" s="55" t="b">
        <v>0</v>
      </c>
      <c r="S225" s="55"/>
      <c r="T225" s="55"/>
      <c r="U225" s="55"/>
      <c r="V225" s="55"/>
      <c r="W225" s="55"/>
      <c r="X225" s="55"/>
      <c r="Y225" s="55"/>
      <c r="Z225" s="55"/>
      <c r="AA225" s="55"/>
    </row>
    <row r="226" spans="1:27" s="13" customFormat="1">
      <c r="A226" s="55" t="s">
        <v>205</v>
      </c>
      <c r="B226" s="55">
        <v>1.0900000000000001</v>
      </c>
      <c r="C226" s="55" t="s">
        <v>2067</v>
      </c>
      <c r="D226" s="55">
        <v>167429698</v>
      </c>
      <c r="E226" s="55">
        <v>75098000</v>
      </c>
      <c r="F226" s="55">
        <v>834</v>
      </c>
      <c r="G226" s="55">
        <v>5</v>
      </c>
      <c r="H226" s="55">
        <v>0</v>
      </c>
      <c r="I226" s="55">
        <v>17436</v>
      </c>
      <c r="J226" s="55">
        <v>1866</v>
      </c>
      <c r="K226" s="55">
        <v>7034</v>
      </c>
      <c r="L226" s="55">
        <v>9410.75</v>
      </c>
      <c r="M226" s="55">
        <v>7980.0228462131099</v>
      </c>
      <c r="N226" s="55">
        <v>0</v>
      </c>
      <c r="O226" s="55">
        <v>3072262</v>
      </c>
      <c r="P226" s="55">
        <v>24.443878809815001</v>
      </c>
      <c r="Q226" s="55">
        <v>8.2855038855819707</v>
      </c>
      <c r="R226" s="55" t="b">
        <v>1</v>
      </c>
      <c r="S226" s="55">
        <v>414</v>
      </c>
      <c r="T226" s="55">
        <v>404419.56038647302</v>
      </c>
      <c r="U226" s="55">
        <v>11.325025687537501</v>
      </c>
      <c r="V226" s="55" t="s">
        <v>2194</v>
      </c>
      <c r="W226" s="55" t="s">
        <v>2342</v>
      </c>
      <c r="X226" s="55" t="s">
        <v>2494</v>
      </c>
      <c r="Y226" s="55" t="s">
        <v>2581</v>
      </c>
      <c r="Z226" s="55"/>
      <c r="AA226" s="55"/>
    </row>
    <row r="227" spans="1:27" s="13" customFormat="1">
      <c r="A227" s="55" t="s">
        <v>206</v>
      </c>
      <c r="B227" s="55">
        <v>0.4</v>
      </c>
      <c r="C227" s="55" t="s">
        <v>2067</v>
      </c>
      <c r="D227" s="55">
        <v>12603100</v>
      </c>
      <c r="E227" s="55">
        <v>12603100</v>
      </c>
      <c r="F227" s="55">
        <v>480</v>
      </c>
      <c r="G227" s="55">
        <v>4</v>
      </c>
      <c r="H227" s="55">
        <v>0</v>
      </c>
      <c r="I227" s="55">
        <v>510</v>
      </c>
      <c r="J227" s="55">
        <v>171</v>
      </c>
      <c r="K227" s="55">
        <v>0</v>
      </c>
      <c r="L227" s="55">
        <v>631.75</v>
      </c>
      <c r="M227" s="55">
        <v>19949.505342303099</v>
      </c>
      <c r="N227" s="55">
        <v>0</v>
      </c>
      <c r="O227" s="55">
        <v>577747</v>
      </c>
      <c r="P227" s="55">
        <v>21.814219719012002</v>
      </c>
      <c r="Q227" s="55">
        <v>6.0278045299103802</v>
      </c>
      <c r="R227" s="55" t="b">
        <v>1</v>
      </c>
      <c r="S227" s="55">
        <v>78.3</v>
      </c>
      <c r="T227" s="55">
        <v>160959.13154533799</v>
      </c>
      <c r="U227" s="55">
        <v>1.2056220555150401</v>
      </c>
      <c r="V227" s="55" t="s">
        <v>2195</v>
      </c>
      <c r="W227" s="55" t="s">
        <v>2343</v>
      </c>
      <c r="X227" s="55" t="s">
        <v>2495</v>
      </c>
      <c r="Y227" s="55"/>
      <c r="Z227" s="55"/>
      <c r="AA227" s="55"/>
    </row>
    <row r="228" spans="1:27" s="13" customFormat="1">
      <c r="A228" s="55" t="s">
        <v>207</v>
      </c>
      <c r="B228" s="55">
        <v>5</v>
      </c>
      <c r="C228" s="55" t="s">
        <v>2067</v>
      </c>
      <c r="D228" s="55">
        <v>75099200</v>
      </c>
      <c r="E228" s="55">
        <v>75099200</v>
      </c>
      <c r="F228" s="55">
        <v>2921</v>
      </c>
      <c r="G228" s="55">
        <v>45</v>
      </c>
      <c r="H228" s="55">
        <v>0</v>
      </c>
      <c r="I228" s="55">
        <v>3574</v>
      </c>
      <c r="J228" s="55">
        <v>1023</v>
      </c>
      <c r="K228" s="55">
        <v>0</v>
      </c>
      <c r="L228" s="55">
        <v>4189.25</v>
      </c>
      <c r="M228" s="55">
        <v>17926.645580951201</v>
      </c>
      <c r="N228" s="55">
        <v>45.822100756665201</v>
      </c>
      <c r="O228" s="55">
        <v>2595961</v>
      </c>
      <c r="P228" s="55">
        <v>28.929248166671201</v>
      </c>
      <c r="Q228" s="55">
        <v>38.567544595756303</v>
      </c>
      <c r="R228" s="55" t="b">
        <v>1</v>
      </c>
      <c r="S228" s="55">
        <v>211</v>
      </c>
      <c r="T228" s="55">
        <v>355920.379146919</v>
      </c>
      <c r="U228" s="55">
        <v>38.3415472955338</v>
      </c>
      <c r="V228" s="55"/>
      <c r="W228" s="55" t="s">
        <v>2344</v>
      </c>
      <c r="X228" s="55" t="s">
        <v>2496</v>
      </c>
      <c r="Y228" s="55"/>
      <c r="Z228" s="55"/>
      <c r="AA228" s="55"/>
    </row>
    <row r="229" spans="1:27" s="13" customFormat="1">
      <c r="A229" s="55" t="s">
        <v>208</v>
      </c>
      <c r="B229" s="55">
        <v>0</v>
      </c>
      <c r="C229" s="55" t="s">
        <v>2067</v>
      </c>
      <c r="D229" s="55">
        <v>94834900</v>
      </c>
      <c r="E229" s="55">
        <v>94834900</v>
      </c>
      <c r="F229" s="55">
        <v>5168</v>
      </c>
      <c r="G229" s="55">
        <v>10</v>
      </c>
      <c r="H229" s="55">
        <v>0</v>
      </c>
      <c r="I229" s="55">
        <v>15622.1</v>
      </c>
      <c r="J229" s="55">
        <v>1691</v>
      </c>
      <c r="K229" s="55">
        <v>1052</v>
      </c>
      <c r="L229" s="55">
        <v>13490.325000000001</v>
      </c>
      <c r="M229" s="55">
        <v>7029.8454633227902</v>
      </c>
      <c r="N229" s="55">
        <v>0</v>
      </c>
      <c r="O229" s="55">
        <v>3968910</v>
      </c>
      <c r="P229" s="55">
        <v>23.894444570423602</v>
      </c>
      <c r="Q229" s="55">
        <v>0</v>
      </c>
      <c r="R229" s="55" t="b">
        <v>0</v>
      </c>
      <c r="S229" s="55"/>
      <c r="T229" s="55"/>
      <c r="U229" s="55"/>
      <c r="V229" s="55"/>
      <c r="W229" s="55"/>
      <c r="X229" s="55"/>
      <c r="Y229" s="55"/>
      <c r="Z229" s="55"/>
      <c r="AA229" s="55"/>
    </row>
    <row r="230" spans="1:27" s="13" customFormat="1">
      <c r="A230" s="55" t="s">
        <v>209</v>
      </c>
      <c r="B230" s="55">
        <v>4</v>
      </c>
      <c r="C230" s="55" t="s">
        <v>2066</v>
      </c>
      <c r="D230" s="55">
        <v>127195156</v>
      </c>
      <c r="E230" s="55">
        <v>127195156</v>
      </c>
      <c r="F230" s="55">
        <v>4737</v>
      </c>
      <c r="G230" s="55">
        <v>25</v>
      </c>
      <c r="H230" s="55">
        <v>0</v>
      </c>
      <c r="I230" s="55">
        <v>16143</v>
      </c>
      <c r="J230" s="55">
        <v>2450</v>
      </c>
      <c r="K230" s="55">
        <v>3053</v>
      </c>
      <c r="L230" s="55">
        <v>12845.5</v>
      </c>
      <c r="M230" s="55">
        <v>9901.9233194503904</v>
      </c>
      <c r="N230" s="55">
        <v>46.693361090592198</v>
      </c>
      <c r="O230" s="55">
        <v>5187930</v>
      </c>
      <c r="P230" s="55">
        <v>24.5175158492886</v>
      </c>
      <c r="Q230" s="55">
        <v>56.898471815203401</v>
      </c>
      <c r="R230" s="55" t="b">
        <v>1</v>
      </c>
      <c r="S230" s="55">
        <v>206.98</v>
      </c>
      <c r="T230" s="55">
        <v>614528.72741327703</v>
      </c>
      <c r="U230" s="55">
        <v>49.898506125889298</v>
      </c>
      <c r="V230" s="55" t="s">
        <v>2196</v>
      </c>
      <c r="W230" s="55" t="s">
        <v>2345</v>
      </c>
      <c r="X230" s="55" t="s">
        <v>2497</v>
      </c>
      <c r="Y230" s="55" t="s">
        <v>2582</v>
      </c>
      <c r="Z230" s="55"/>
      <c r="AA230" s="55"/>
    </row>
    <row r="231" spans="1:27" s="13" customFormat="1">
      <c r="A231" s="55" t="s">
        <v>210</v>
      </c>
      <c r="B231" s="55">
        <v>0</v>
      </c>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row>
    <row r="232" spans="1:27" s="13" customFormat="1">
      <c r="A232" s="55" t="s">
        <v>211</v>
      </c>
      <c r="B232" s="55">
        <v>1.39</v>
      </c>
      <c r="C232" s="55" t="s">
        <v>2066</v>
      </c>
      <c r="D232" s="55">
        <v>31975504</v>
      </c>
      <c r="E232" s="55">
        <v>31975504</v>
      </c>
      <c r="F232" s="55">
        <v>950</v>
      </c>
      <c r="G232" s="55">
        <v>7</v>
      </c>
      <c r="H232" s="55">
        <v>0</v>
      </c>
      <c r="I232" s="55">
        <v>1465.1</v>
      </c>
      <c r="J232" s="55">
        <v>478</v>
      </c>
      <c r="K232" s="55">
        <v>154</v>
      </c>
      <c r="L232" s="55">
        <v>1581.075</v>
      </c>
      <c r="M232" s="55">
        <v>20223.900826968998</v>
      </c>
      <c r="N232" s="55">
        <v>5.2305597496373197</v>
      </c>
      <c r="O232" s="55">
        <v>1127333</v>
      </c>
      <c r="P232" s="55">
        <v>28.363849900606098</v>
      </c>
      <c r="Q232" s="55">
        <v>17.927561951128101</v>
      </c>
      <c r="R232" s="55" t="b">
        <v>1</v>
      </c>
      <c r="S232" s="55">
        <v>52</v>
      </c>
      <c r="T232" s="55">
        <v>614913.53846153803</v>
      </c>
      <c r="U232" s="55">
        <v>8.1201908610239393</v>
      </c>
      <c r="V232" s="55" t="s">
        <v>2197</v>
      </c>
      <c r="W232" s="55" t="s">
        <v>2346</v>
      </c>
      <c r="X232" s="55" t="s">
        <v>2498</v>
      </c>
      <c r="Y232" s="55"/>
      <c r="Z232" s="55"/>
      <c r="AA232" s="55"/>
    </row>
    <row r="233" spans="1:27" s="13" customFormat="1">
      <c r="A233" s="55" t="s">
        <v>212</v>
      </c>
      <c r="B233" s="55">
        <v>0</v>
      </c>
      <c r="C233" s="55" t="s">
        <v>2066</v>
      </c>
      <c r="D233" s="55">
        <v>45251756</v>
      </c>
      <c r="E233" s="55">
        <v>45251756</v>
      </c>
      <c r="F233" s="55">
        <v>2060</v>
      </c>
      <c r="G233" s="55">
        <v>4</v>
      </c>
      <c r="H233" s="55">
        <v>0</v>
      </c>
      <c r="I233" s="55">
        <v>5718</v>
      </c>
      <c r="J233" s="55">
        <v>950</v>
      </c>
      <c r="K233" s="55">
        <v>238</v>
      </c>
      <c r="L233" s="55">
        <v>5338.5</v>
      </c>
      <c r="M233" s="55">
        <v>8476.4926477474892</v>
      </c>
      <c r="N233" s="55">
        <v>0</v>
      </c>
      <c r="O233" s="55">
        <v>2394471</v>
      </c>
      <c r="P233" s="55">
        <v>18.898435604356902</v>
      </c>
      <c r="Q233" s="55">
        <v>0</v>
      </c>
      <c r="R233" s="55" t="b">
        <v>1</v>
      </c>
      <c r="S233" s="55">
        <v>35</v>
      </c>
      <c r="T233" s="55">
        <v>1292907.31428571</v>
      </c>
      <c r="U233" s="55">
        <v>0</v>
      </c>
      <c r="V233" s="55"/>
      <c r="W233" s="55" t="s">
        <v>2347</v>
      </c>
      <c r="X233" s="55" t="s">
        <v>2499</v>
      </c>
      <c r="Y233" s="55" t="s">
        <v>2583</v>
      </c>
      <c r="Z233" s="55"/>
      <c r="AA233" s="5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3"/>
  <sheetViews>
    <sheetView zoomScale="108" zoomScaleNormal="70" workbookViewId="0">
      <selection activeCell="A6" sqref="A6"/>
    </sheetView>
  </sheetViews>
  <sheetFormatPr defaultColWidth="8.83984375" defaultRowHeight="14.4"/>
  <cols>
    <col min="1" max="1" width="36.47265625" style="2" bestFit="1" customWidth="1"/>
    <col min="2" max="2" width="10.47265625" style="2" bestFit="1" customWidth="1"/>
    <col min="3" max="24" width="12.83984375" style="2" customWidth="1"/>
    <col min="25" max="16384" width="8.83984375" style="2"/>
  </cols>
  <sheetData>
    <row r="1" spans="1:24" ht="12" customHeight="1">
      <c r="A1" s="30" t="s">
        <v>2031</v>
      </c>
    </row>
    <row r="2" spans="1:24" ht="12.75" customHeight="1">
      <c r="A2" s="1"/>
    </row>
    <row r="3" spans="1:24" ht="18.3">
      <c r="A3" s="62" t="s">
        <v>2009</v>
      </c>
    </row>
    <row r="4" spans="1:24" s="10" customFormat="1" ht="35.1">
      <c r="A4" s="11" t="s">
        <v>1936</v>
      </c>
      <c r="B4" s="12" t="s">
        <v>2021</v>
      </c>
      <c r="C4" s="12" t="s">
        <v>1937</v>
      </c>
      <c r="D4" s="12" t="s">
        <v>1938</v>
      </c>
      <c r="E4" s="12" t="s">
        <v>1939</v>
      </c>
      <c r="F4" s="12" t="s">
        <v>1940</v>
      </c>
      <c r="G4" s="12" t="s">
        <v>1941</v>
      </c>
      <c r="H4" s="12" t="s">
        <v>1942</v>
      </c>
      <c r="I4" s="12" t="s">
        <v>1943</v>
      </c>
      <c r="J4" s="12" t="s">
        <v>1944</v>
      </c>
      <c r="K4" s="12" t="s">
        <v>1945</v>
      </c>
      <c r="L4" s="12" t="s">
        <v>1946</v>
      </c>
      <c r="M4" s="12" t="s">
        <v>1947</v>
      </c>
      <c r="N4" s="12" t="s">
        <v>1948</v>
      </c>
      <c r="O4" s="12" t="s">
        <v>1949</v>
      </c>
      <c r="P4" s="12" t="s">
        <v>1950</v>
      </c>
      <c r="Q4" s="12" t="s">
        <v>1951</v>
      </c>
      <c r="R4" s="12" t="s">
        <v>1952</v>
      </c>
      <c r="S4" s="12" t="s">
        <v>1953</v>
      </c>
      <c r="T4" s="12" t="s">
        <v>1954</v>
      </c>
      <c r="U4" s="12" t="s">
        <v>1955</v>
      </c>
      <c r="V4" s="12" t="s">
        <v>1956</v>
      </c>
      <c r="W4" s="12" t="s">
        <v>1957</v>
      </c>
      <c r="X4" s="12" t="s">
        <v>1958</v>
      </c>
    </row>
    <row r="5" spans="1:24">
      <c r="A5" s="3" t="s">
        <v>1959</v>
      </c>
      <c r="B5" s="3" t="s">
        <v>1960</v>
      </c>
      <c r="C5" s="5">
        <v>27</v>
      </c>
      <c r="D5" s="5">
        <v>61</v>
      </c>
      <c r="E5" s="5" t="s">
        <v>1961</v>
      </c>
      <c r="F5" s="5" t="s">
        <v>1962</v>
      </c>
      <c r="G5" s="5">
        <v>0.28999999999999998</v>
      </c>
      <c r="H5" s="5">
        <v>0.49</v>
      </c>
      <c r="I5" s="5"/>
      <c r="J5" s="5"/>
      <c r="K5" s="5" t="s">
        <v>1963</v>
      </c>
      <c r="L5" s="5" t="s">
        <v>1963</v>
      </c>
      <c r="M5" s="5">
        <v>0.7</v>
      </c>
      <c r="N5" s="5">
        <v>0.7</v>
      </c>
      <c r="O5" s="5">
        <v>430</v>
      </c>
      <c r="P5" s="5">
        <v>430</v>
      </c>
      <c r="Q5" s="5">
        <v>0.09</v>
      </c>
      <c r="R5" s="5">
        <v>0.09</v>
      </c>
      <c r="S5" s="5"/>
      <c r="T5" s="5"/>
      <c r="U5" s="5"/>
      <c r="V5" s="5"/>
      <c r="W5" s="5"/>
      <c r="X5" s="5"/>
    </row>
    <row r="6" spans="1:24">
      <c r="A6" s="3" t="s">
        <v>1964</v>
      </c>
      <c r="B6" s="3" t="s">
        <v>1960</v>
      </c>
      <c r="C6" s="5">
        <v>46</v>
      </c>
      <c r="D6" s="5">
        <v>70</v>
      </c>
      <c r="E6" s="5" t="s">
        <v>1965</v>
      </c>
      <c r="F6" s="5" t="s">
        <v>1965</v>
      </c>
      <c r="G6" s="5">
        <v>0.15</v>
      </c>
      <c r="H6" s="5">
        <v>0.22</v>
      </c>
      <c r="I6" s="5"/>
      <c r="J6" s="5"/>
      <c r="K6" s="5" t="s">
        <v>1966</v>
      </c>
      <c r="L6" s="5" t="s">
        <v>1966</v>
      </c>
      <c r="M6" s="5">
        <v>0.7</v>
      </c>
      <c r="N6" s="5">
        <v>0.7</v>
      </c>
      <c r="O6" s="5">
        <v>490</v>
      </c>
      <c r="P6" s="5">
        <v>490</v>
      </c>
      <c r="Q6" s="5">
        <v>7.0000000000000007E-2</v>
      </c>
      <c r="R6" s="5">
        <v>7.0000000000000007E-2</v>
      </c>
      <c r="S6" s="5"/>
      <c r="T6" s="5"/>
      <c r="U6" s="5"/>
      <c r="V6" s="5"/>
      <c r="W6" s="5"/>
      <c r="X6" s="5"/>
    </row>
    <row r="7" spans="1:24">
      <c r="A7" s="3" t="s">
        <v>1967</v>
      </c>
      <c r="B7" s="3" t="s">
        <v>1960</v>
      </c>
      <c r="C7" s="5">
        <v>42</v>
      </c>
      <c r="D7" s="5">
        <v>65</v>
      </c>
      <c r="E7" s="5" t="s">
        <v>1968</v>
      </c>
      <c r="F7" s="5" t="s">
        <v>1968</v>
      </c>
      <c r="G7" s="5">
        <v>0.17</v>
      </c>
      <c r="H7" s="5">
        <v>0.26</v>
      </c>
      <c r="I7" s="5"/>
      <c r="J7" s="5"/>
      <c r="K7" s="5" t="s">
        <v>1969</v>
      </c>
      <c r="L7" s="5" t="s">
        <v>1969</v>
      </c>
      <c r="M7" s="5">
        <v>0.7</v>
      </c>
      <c r="N7" s="5">
        <v>0.7</v>
      </c>
      <c r="O7" s="5">
        <v>490</v>
      </c>
      <c r="P7" s="5">
        <v>490</v>
      </c>
      <c r="Q7" s="5">
        <v>7.0000000000000007E-2</v>
      </c>
      <c r="R7" s="5">
        <v>7.0000000000000007E-2</v>
      </c>
      <c r="S7" s="5"/>
      <c r="T7" s="5"/>
      <c r="U7" s="5"/>
      <c r="V7" s="5"/>
      <c r="W7" s="5"/>
      <c r="X7" s="5"/>
    </row>
    <row r="8" spans="1:24">
      <c r="A8" s="3" t="s">
        <v>1970</v>
      </c>
      <c r="B8" s="3" t="s">
        <v>1960</v>
      </c>
      <c r="C8" s="5">
        <v>38</v>
      </c>
      <c r="D8" s="5">
        <v>75</v>
      </c>
      <c r="E8" s="5" t="s">
        <v>1971</v>
      </c>
      <c r="F8" s="5" t="s">
        <v>1971</v>
      </c>
      <c r="G8" s="5">
        <v>0.5</v>
      </c>
      <c r="H8" s="5">
        <v>0.9</v>
      </c>
      <c r="I8" s="5"/>
      <c r="J8" s="5"/>
      <c r="K8" s="5" t="s">
        <v>1972</v>
      </c>
      <c r="L8" s="5" t="s">
        <v>1972</v>
      </c>
      <c r="M8" s="5">
        <v>0.65</v>
      </c>
      <c r="N8" s="5">
        <v>0.65</v>
      </c>
      <c r="O8" s="5">
        <v>439</v>
      </c>
      <c r="P8" s="5">
        <v>439</v>
      </c>
      <c r="Q8" s="5">
        <v>0.1</v>
      </c>
      <c r="R8" s="5">
        <v>0.1</v>
      </c>
      <c r="S8" s="5"/>
      <c r="T8" s="5"/>
      <c r="U8" s="5"/>
      <c r="V8" s="5"/>
      <c r="W8" s="5"/>
      <c r="X8" s="5"/>
    </row>
    <row r="9" spans="1:24">
      <c r="A9" s="3" t="s">
        <v>1973</v>
      </c>
      <c r="B9" s="3" t="s">
        <v>1960</v>
      </c>
      <c r="C9" s="5">
        <v>66</v>
      </c>
      <c r="D9" s="5">
        <v>193</v>
      </c>
      <c r="E9" s="5" t="s">
        <v>1974</v>
      </c>
      <c r="F9" s="5" t="s">
        <v>1974</v>
      </c>
      <c r="G9" s="5">
        <v>0.15</v>
      </c>
      <c r="H9" s="5">
        <v>0.22</v>
      </c>
      <c r="I9" s="5"/>
      <c r="J9" s="5"/>
      <c r="K9" s="5" t="s">
        <v>1966</v>
      </c>
      <c r="L9" s="5" t="s">
        <v>1966</v>
      </c>
      <c r="M9" s="5">
        <v>0.7</v>
      </c>
      <c r="N9" s="5">
        <v>0.7</v>
      </c>
      <c r="O9" s="5">
        <v>490</v>
      </c>
      <c r="P9" s="5">
        <v>490</v>
      </c>
      <c r="Q9" s="5">
        <v>7.0000000000000007E-2</v>
      </c>
      <c r="R9" s="5">
        <v>7.0000000000000007E-2</v>
      </c>
      <c r="S9" s="5" t="s">
        <v>1975</v>
      </c>
      <c r="T9" s="5" t="s">
        <v>1975</v>
      </c>
      <c r="U9" s="5">
        <v>4</v>
      </c>
      <c r="V9" s="5">
        <v>4</v>
      </c>
      <c r="W9" s="5">
        <v>0.25</v>
      </c>
      <c r="X9" s="5">
        <v>1</v>
      </c>
    </row>
    <row r="10" spans="1:24">
      <c r="A10" s="3" t="s">
        <v>1976</v>
      </c>
      <c r="B10" s="3" t="s">
        <v>1960</v>
      </c>
      <c r="C10" s="5">
        <v>169</v>
      </c>
      <c r="D10" s="5">
        <v>181</v>
      </c>
      <c r="E10" s="5"/>
      <c r="F10" s="5"/>
      <c r="G10" s="5"/>
      <c r="H10" s="5"/>
      <c r="I10" s="5"/>
      <c r="J10" s="5"/>
      <c r="K10" s="5" t="s">
        <v>1977</v>
      </c>
      <c r="L10" s="5" t="s">
        <v>1977</v>
      </c>
      <c r="M10" s="5">
        <v>0.2</v>
      </c>
      <c r="N10" s="5">
        <v>0</v>
      </c>
      <c r="O10" s="5">
        <v>550</v>
      </c>
      <c r="P10" s="5">
        <v>550</v>
      </c>
      <c r="Q10" s="5">
        <v>0.09</v>
      </c>
      <c r="R10" s="5">
        <v>0.09</v>
      </c>
      <c r="S10" s="5" t="s">
        <v>1975</v>
      </c>
      <c r="T10" s="5" t="s">
        <v>1975</v>
      </c>
      <c r="U10" s="5">
        <v>4</v>
      </c>
      <c r="V10" s="5">
        <v>4</v>
      </c>
      <c r="W10" s="5"/>
      <c r="X10" s="5"/>
    </row>
    <row r="11" spans="1:24">
      <c r="A11" s="3" t="s">
        <v>1978</v>
      </c>
      <c r="B11" s="3" t="s">
        <v>1960</v>
      </c>
      <c r="C11" s="5">
        <v>99</v>
      </c>
      <c r="D11" s="5">
        <v>406</v>
      </c>
      <c r="E11" s="5" t="s">
        <v>1979</v>
      </c>
      <c r="F11" s="5" t="s">
        <v>1980</v>
      </c>
      <c r="G11" s="5">
        <v>0.09</v>
      </c>
      <c r="H11" s="5">
        <v>0.21</v>
      </c>
      <c r="I11" s="5"/>
      <c r="J11" s="5"/>
      <c r="K11" s="5" t="s">
        <v>1981</v>
      </c>
      <c r="L11" s="5" t="s">
        <v>1981</v>
      </c>
      <c r="M11" s="5">
        <v>0.65</v>
      </c>
      <c r="N11" s="5">
        <v>0.65</v>
      </c>
      <c r="O11" s="5">
        <v>400</v>
      </c>
      <c r="P11" s="5">
        <v>400</v>
      </c>
      <c r="Q11" s="5">
        <v>0.1</v>
      </c>
      <c r="R11" s="5">
        <v>0.1</v>
      </c>
      <c r="S11" s="5"/>
      <c r="T11" s="5"/>
      <c r="U11" s="5"/>
      <c r="V11" s="5"/>
      <c r="W11" s="5"/>
      <c r="X11" s="5"/>
    </row>
    <row r="12" spans="1:24">
      <c r="A12" s="3" t="s">
        <v>1982</v>
      </c>
      <c r="B12" s="3" t="s">
        <v>1960</v>
      </c>
      <c r="C12" s="5">
        <v>88</v>
      </c>
      <c r="D12" s="5">
        <v>318</v>
      </c>
      <c r="E12" s="5" t="s">
        <v>1983</v>
      </c>
      <c r="F12" s="5" t="s">
        <v>1984</v>
      </c>
      <c r="G12" s="5">
        <v>0.06</v>
      </c>
      <c r="H12" s="5">
        <v>0.19</v>
      </c>
      <c r="I12" s="5">
        <v>0.43</v>
      </c>
      <c r="J12" s="5">
        <v>0.41</v>
      </c>
      <c r="K12" s="5" t="s">
        <v>1985</v>
      </c>
      <c r="L12" s="5" t="s">
        <v>1985</v>
      </c>
      <c r="M12" s="5">
        <v>0.65</v>
      </c>
      <c r="N12" s="5">
        <v>0.65</v>
      </c>
      <c r="O12" s="5">
        <v>400</v>
      </c>
      <c r="P12" s="5">
        <v>400</v>
      </c>
      <c r="Q12" s="5">
        <v>0.09</v>
      </c>
      <c r="R12" s="5">
        <v>0.09</v>
      </c>
      <c r="S12" s="5"/>
      <c r="T12" s="5"/>
      <c r="U12" s="5"/>
      <c r="V12" s="5"/>
      <c r="W12" s="5"/>
      <c r="X12" s="5"/>
    </row>
    <row r="13" spans="1:24">
      <c r="A13" s="3" t="s">
        <v>2052</v>
      </c>
      <c r="B13" s="3" t="s">
        <v>1960</v>
      </c>
      <c r="C13" s="5">
        <v>39</v>
      </c>
      <c r="D13" s="5">
        <v>66</v>
      </c>
      <c r="E13" s="5" t="s">
        <v>1986</v>
      </c>
      <c r="F13" s="5" t="s">
        <v>1987</v>
      </c>
      <c r="G13" s="5">
        <v>0.45</v>
      </c>
      <c r="H13" s="5">
        <v>0.8</v>
      </c>
      <c r="I13" s="5">
        <v>0.5</v>
      </c>
      <c r="J13" s="5">
        <v>0.45</v>
      </c>
      <c r="K13" s="5" t="s">
        <v>1988</v>
      </c>
      <c r="L13" s="5" t="s">
        <v>1989</v>
      </c>
      <c r="M13" s="5">
        <v>0.65</v>
      </c>
      <c r="N13" s="5">
        <v>0.65</v>
      </c>
      <c r="O13" s="5">
        <v>439</v>
      </c>
      <c r="P13" s="5">
        <v>439</v>
      </c>
      <c r="Q13" s="5">
        <v>0.09</v>
      </c>
      <c r="R13" s="5">
        <v>0.09</v>
      </c>
      <c r="S13" s="5"/>
      <c r="T13" s="5"/>
      <c r="U13" s="5"/>
      <c r="V13" s="5"/>
      <c r="W13" s="5"/>
      <c r="X13" s="5"/>
    </row>
    <row r="14" spans="1:24">
      <c r="A14" s="3" t="s">
        <v>2054</v>
      </c>
      <c r="B14" s="3" t="s">
        <v>1960</v>
      </c>
      <c r="C14" s="5">
        <v>56</v>
      </c>
      <c r="D14" s="5">
        <v>108</v>
      </c>
      <c r="E14" s="5" t="s">
        <v>1990</v>
      </c>
      <c r="F14" s="5" t="s">
        <v>1991</v>
      </c>
      <c r="G14" s="5">
        <v>0.7</v>
      </c>
      <c r="H14" s="5">
        <v>0.8</v>
      </c>
      <c r="I14" s="5"/>
      <c r="J14" s="5"/>
      <c r="K14" s="5" t="s">
        <v>1992</v>
      </c>
      <c r="L14" s="5" t="s">
        <v>1993</v>
      </c>
      <c r="M14" s="5">
        <v>0.7</v>
      </c>
      <c r="N14" s="5">
        <v>0.7</v>
      </c>
      <c r="O14" s="5">
        <v>439</v>
      </c>
      <c r="P14" s="5">
        <v>439</v>
      </c>
      <c r="Q14" s="5">
        <v>0.09</v>
      </c>
      <c r="R14" s="5">
        <v>0.09</v>
      </c>
      <c r="S14" s="5"/>
      <c r="T14" s="5"/>
      <c r="U14" s="5"/>
      <c r="V14" s="5"/>
      <c r="W14" s="5"/>
      <c r="X14" s="5"/>
    </row>
    <row r="15" spans="1:24">
      <c r="A15" s="3" t="s">
        <v>1994</v>
      </c>
      <c r="B15" s="3" t="s">
        <v>1960</v>
      </c>
      <c r="C15" s="5">
        <v>63</v>
      </c>
      <c r="D15" s="5">
        <v>156</v>
      </c>
      <c r="E15" s="5" t="s">
        <v>1995</v>
      </c>
      <c r="F15" s="5" t="s">
        <v>1996</v>
      </c>
      <c r="G15" s="5">
        <v>0.3</v>
      </c>
      <c r="H15" s="5">
        <v>0.6</v>
      </c>
      <c r="I15" s="5">
        <v>0.35</v>
      </c>
      <c r="J15" s="5">
        <v>0.32</v>
      </c>
      <c r="K15" s="5" t="s">
        <v>1997</v>
      </c>
      <c r="L15" s="5" t="s">
        <v>1998</v>
      </c>
      <c r="M15" s="5">
        <v>0.65</v>
      </c>
      <c r="N15" s="5">
        <v>0.65</v>
      </c>
      <c r="O15" s="5">
        <v>449</v>
      </c>
      <c r="P15" s="5">
        <v>449</v>
      </c>
      <c r="Q15" s="5">
        <v>0.1</v>
      </c>
      <c r="R15" s="5">
        <v>0.1</v>
      </c>
      <c r="S15" s="5"/>
      <c r="T15" s="5"/>
      <c r="U15" s="5"/>
      <c r="V15" s="5"/>
      <c r="W15" s="5"/>
      <c r="X15" s="5"/>
    </row>
    <row r="16" spans="1:24">
      <c r="A16" s="3" t="s">
        <v>1999</v>
      </c>
      <c r="B16" s="3" t="s">
        <v>1960</v>
      </c>
      <c r="C16" s="5">
        <v>198</v>
      </c>
      <c r="D16" s="5">
        <v>348</v>
      </c>
      <c r="E16" s="5" t="s">
        <v>2000</v>
      </c>
      <c r="F16" s="5" t="s">
        <v>2001</v>
      </c>
      <c r="G16" s="5">
        <v>0.92</v>
      </c>
      <c r="H16" s="5">
        <v>0.92</v>
      </c>
      <c r="I16" s="5">
        <v>0.33</v>
      </c>
      <c r="J16" s="5">
        <v>0.33</v>
      </c>
      <c r="K16" s="5" t="s">
        <v>2002</v>
      </c>
      <c r="L16" s="5" t="s">
        <v>2003</v>
      </c>
      <c r="M16" s="5">
        <v>0.5</v>
      </c>
      <c r="N16" s="5">
        <v>0.5</v>
      </c>
      <c r="O16" s="5">
        <v>459</v>
      </c>
      <c r="P16" s="5">
        <v>509</v>
      </c>
      <c r="Q16" s="5">
        <v>0.08</v>
      </c>
      <c r="R16" s="5">
        <v>0.1</v>
      </c>
      <c r="S16" s="5"/>
      <c r="T16" s="5"/>
      <c r="U16" s="5"/>
      <c r="V16" s="5"/>
      <c r="W16" s="5"/>
      <c r="X16" s="5"/>
    </row>
    <row r="17" spans="1:24">
      <c r="A17" s="3" t="s">
        <v>2053</v>
      </c>
      <c r="B17" s="3" t="s">
        <v>1960</v>
      </c>
      <c r="C17" s="5">
        <v>96</v>
      </c>
      <c r="D17" s="5">
        <v>258</v>
      </c>
      <c r="E17" s="5" t="s">
        <v>2004</v>
      </c>
      <c r="F17" s="5" t="s">
        <v>2005</v>
      </c>
      <c r="G17" s="5">
        <v>0.05</v>
      </c>
      <c r="H17" s="5">
        <v>0.1</v>
      </c>
      <c r="I17" s="5">
        <v>0.37</v>
      </c>
      <c r="J17" s="5">
        <v>0.37</v>
      </c>
      <c r="K17" s="5" t="s">
        <v>1988</v>
      </c>
      <c r="L17" s="5" t="s">
        <v>2006</v>
      </c>
      <c r="M17" s="5">
        <v>0.65</v>
      </c>
      <c r="N17" s="5">
        <v>0.65</v>
      </c>
      <c r="O17" s="5">
        <v>400</v>
      </c>
      <c r="P17" s="5">
        <v>400</v>
      </c>
      <c r="Q17" s="5">
        <v>0.08</v>
      </c>
      <c r="R17" s="5">
        <v>0.1</v>
      </c>
      <c r="S17" s="5"/>
      <c r="T17" s="5"/>
      <c r="U17" s="5"/>
      <c r="V17" s="5"/>
      <c r="W17" s="5"/>
      <c r="X17" s="5"/>
    </row>
    <row r="18" spans="1:24">
      <c r="A18" s="3" t="s">
        <v>2007</v>
      </c>
      <c r="B18" s="3" t="s">
        <v>1960</v>
      </c>
      <c r="C18" s="5">
        <v>57</v>
      </c>
      <c r="D18" s="5">
        <v>169</v>
      </c>
      <c r="E18" s="5" t="s">
        <v>1968</v>
      </c>
      <c r="F18" s="5" t="s">
        <v>1968</v>
      </c>
      <c r="G18" s="5">
        <v>0.17</v>
      </c>
      <c r="H18" s="5">
        <v>0.26</v>
      </c>
      <c r="I18" s="5"/>
      <c r="J18" s="5"/>
      <c r="K18" s="5" t="s">
        <v>1969</v>
      </c>
      <c r="L18" s="5" t="s">
        <v>1969</v>
      </c>
      <c r="M18" s="5">
        <v>0.7</v>
      </c>
      <c r="N18" s="5">
        <v>0.7</v>
      </c>
      <c r="O18" s="5">
        <v>490</v>
      </c>
      <c r="P18" s="5">
        <v>490</v>
      </c>
      <c r="Q18" s="5">
        <v>7.0000000000000007E-2</v>
      </c>
      <c r="R18" s="5">
        <v>7.0000000000000007E-2</v>
      </c>
      <c r="S18" s="5" t="s">
        <v>1975</v>
      </c>
      <c r="T18" s="5" t="s">
        <v>1975</v>
      </c>
      <c r="U18" s="5">
        <v>4</v>
      </c>
      <c r="V18" s="5">
        <v>4</v>
      </c>
      <c r="W18" s="5">
        <v>1</v>
      </c>
      <c r="X18" s="5">
        <v>0.25</v>
      </c>
    </row>
    <row r="19" spans="1:24">
      <c r="A19" s="3" t="s">
        <v>2008</v>
      </c>
      <c r="B19" s="3" t="s">
        <v>1960</v>
      </c>
      <c r="C19" s="5">
        <v>35</v>
      </c>
      <c r="D19" s="5">
        <v>118</v>
      </c>
      <c r="E19" s="5" t="s">
        <v>1961</v>
      </c>
      <c r="F19" s="5" t="s">
        <v>1962</v>
      </c>
      <c r="G19" s="5">
        <v>0.28999999999999998</v>
      </c>
      <c r="H19" s="5">
        <v>0.49</v>
      </c>
      <c r="I19" s="5"/>
      <c r="J19" s="5"/>
      <c r="K19" s="5" t="s">
        <v>1963</v>
      </c>
      <c r="L19" s="5" t="s">
        <v>1963</v>
      </c>
      <c r="M19" s="5">
        <v>0.7</v>
      </c>
      <c r="N19" s="5">
        <v>0.7</v>
      </c>
      <c r="O19" s="5">
        <v>430</v>
      </c>
      <c r="P19" s="5">
        <v>430</v>
      </c>
      <c r="Q19" s="5">
        <v>0.09</v>
      </c>
      <c r="R19" s="5">
        <v>0.09</v>
      </c>
      <c r="S19" s="5" t="s">
        <v>1975</v>
      </c>
      <c r="T19" s="5" t="s">
        <v>1975</v>
      </c>
      <c r="U19" s="5">
        <v>4</v>
      </c>
      <c r="V19" s="5">
        <v>4</v>
      </c>
      <c r="W19" s="5">
        <v>0.25</v>
      </c>
      <c r="X19" s="5">
        <v>1</v>
      </c>
    </row>
    <row r="22" spans="1:24" ht="15.6">
      <c r="A22" s="17" t="s">
        <v>2010</v>
      </c>
    </row>
    <row r="23" spans="1:24" s="8" customFormat="1" ht="27" customHeight="1">
      <c r="A23" s="6" t="s">
        <v>2011</v>
      </c>
      <c r="B23" s="6" t="s">
        <v>2012</v>
      </c>
      <c r="C23" s="6" t="s">
        <v>2032</v>
      </c>
      <c r="D23" s="6" t="s">
        <v>2013</v>
      </c>
      <c r="E23" s="7">
        <v>2000</v>
      </c>
      <c r="F23" s="7">
        <v>2001</v>
      </c>
      <c r="G23" s="7">
        <v>2002</v>
      </c>
      <c r="H23" s="7">
        <v>2003</v>
      </c>
      <c r="I23" s="7">
        <v>2004</v>
      </c>
      <c r="J23" s="7">
        <v>2005</v>
      </c>
      <c r="K23" s="7">
        <v>2006</v>
      </c>
      <c r="L23" s="7">
        <v>2007</v>
      </c>
      <c r="M23" s="7">
        <v>2008</v>
      </c>
      <c r="N23" s="7">
        <v>2009</v>
      </c>
      <c r="O23" s="7">
        <v>2010</v>
      </c>
      <c r="P23" s="7">
        <v>2011</v>
      </c>
      <c r="Q23" s="7">
        <v>2012</v>
      </c>
      <c r="R23" s="7">
        <v>2013</v>
      </c>
      <c r="S23" s="7">
        <v>2014</v>
      </c>
      <c r="T23" s="7">
        <v>2015</v>
      </c>
      <c r="U23" s="7">
        <v>2016</v>
      </c>
      <c r="V23" s="7">
        <v>2017</v>
      </c>
      <c r="W23" s="7">
        <v>2018</v>
      </c>
    </row>
    <row r="24" spans="1:24">
      <c r="A24" s="3" t="s">
        <v>2022</v>
      </c>
      <c r="B24" s="3" t="s">
        <v>2014</v>
      </c>
      <c r="C24" s="3" t="s">
        <v>2015</v>
      </c>
      <c r="D24" s="3" t="s">
        <v>2018</v>
      </c>
      <c r="E24" s="5">
        <v>4.3099999999999996</v>
      </c>
      <c r="F24" s="5">
        <v>3.99</v>
      </c>
      <c r="G24" s="5">
        <v>3.37</v>
      </c>
      <c r="H24" s="5">
        <v>5.49</v>
      </c>
      <c r="I24" s="5">
        <v>5.9</v>
      </c>
      <c r="J24" s="5">
        <v>8.92</v>
      </c>
      <c r="K24" s="5">
        <v>6.73</v>
      </c>
      <c r="L24" s="5">
        <v>6.97</v>
      </c>
      <c r="M24" s="5">
        <v>8.89</v>
      </c>
      <c r="N24" s="5">
        <v>3.94</v>
      </c>
      <c r="O24" s="5">
        <v>4.37</v>
      </c>
      <c r="P24" s="5">
        <v>4</v>
      </c>
      <c r="Q24" s="5">
        <v>2.75</v>
      </c>
      <c r="R24" s="5">
        <v>3.73</v>
      </c>
      <c r="S24" s="5">
        <v>4.3499999999999996</v>
      </c>
      <c r="T24" s="5">
        <v>2.61</v>
      </c>
      <c r="U24" s="5">
        <v>2.4900000000000002</v>
      </c>
      <c r="V24" s="5">
        <v>2.96</v>
      </c>
      <c r="W24" s="5">
        <v>3.15</v>
      </c>
    </row>
    <row r="25" spans="1:24">
      <c r="A25" s="3" t="s">
        <v>2034</v>
      </c>
      <c r="B25" s="3" t="s">
        <v>2017</v>
      </c>
      <c r="C25" s="3" t="s">
        <v>2033</v>
      </c>
      <c r="D25" s="3" t="s">
        <v>2019</v>
      </c>
      <c r="E25" s="5">
        <v>24.93</v>
      </c>
      <c r="F25" s="5">
        <v>23.79</v>
      </c>
      <c r="G25" s="5">
        <v>24.11</v>
      </c>
      <c r="H25" s="5">
        <v>26.19</v>
      </c>
      <c r="I25" s="5">
        <v>37.130000000000003</v>
      </c>
      <c r="J25" s="5">
        <v>56.97</v>
      </c>
      <c r="K25" s="5">
        <v>70.39</v>
      </c>
      <c r="L25" s="5">
        <v>73.61</v>
      </c>
      <c r="M25" s="5">
        <v>99.58</v>
      </c>
      <c r="N25" s="5">
        <v>71.05</v>
      </c>
      <c r="O25" s="5">
        <v>84.72</v>
      </c>
      <c r="P25" s="5">
        <v>97.6</v>
      </c>
      <c r="Q25" s="5">
        <v>95.23</v>
      </c>
      <c r="R25" s="5">
        <v>93.1</v>
      </c>
      <c r="S25" s="5">
        <v>86.29</v>
      </c>
      <c r="T25" s="5">
        <v>55.26</v>
      </c>
      <c r="U25" s="5">
        <v>48.65</v>
      </c>
      <c r="V25" s="5">
        <v>52.11</v>
      </c>
      <c r="W25" s="5">
        <v>60.95</v>
      </c>
    </row>
    <row r="26" spans="1:24">
      <c r="A26" s="3" t="s">
        <v>2023</v>
      </c>
      <c r="B26" s="3" t="s">
        <v>2016</v>
      </c>
      <c r="C26" s="3" t="s">
        <v>2015</v>
      </c>
      <c r="D26" s="3" t="s">
        <v>2020</v>
      </c>
      <c r="E26" s="5"/>
      <c r="F26" s="5"/>
      <c r="G26" s="5"/>
      <c r="H26" s="5"/>
      <c r="I26" s="5"/>
      <c r="J26" s="5"/>
      <c r="K26" s="5"/>
      <c r="L26" s="5"/>
      <c r="M26" s="5"/>
      <c r="N26" s="5">
        <v>34.5</v>
      </c>
      <c r="O26" s="5">
        <v>40.299999999999997</v>
      </c>
      <c r="P26" s="5">
        <v>30.9</v>
      </c>
      <c r="Q26" s="5">
        <v>31.4</v>
      </c>
      <c r="R26" s="5">
        <v>41.2</v>
      </c>
      <c r="S26" s="5">
        <v>44.4</v>
      </c>
      <c r="T26" s="5">
        <v>30.5</v>
      </c>
      <c r="U26" s="5">
        <v>28.7</v>
      </c>
      <c r="V26" s="5">
        <v>32</v>
      </c>
      <c r="W26" s="5">
        <v>37.700000000000003</v>
      </c>
    </row>
    <row r="27" spans="1:24">
      <c r="A27" s="3" t="s">
        <v>2024</v>
      </c>
      <c r="B27" s="3" t="s">
        <v>2016</v>
      </c>
      <c r="C27" s="3" t="s">
        <v>2015</v>
      </c>
      <c r="D27" s="3" t="s">
        <v>2020</v>
      </c>
      <c r="E27" s="5"/>
      <c r="F27" s="5"/>
      <c r="G27" s="5"/>
      <c r="H27" s="5"/>
      <c r="I27" s="5"/>
      <c r="J27" s="5"/>
      <c r="K27" s="5"/>
      <c r="L27" s="5"/>
      <c r="M27" s="5"/>
      <c r="N27" s="5"/>
      <c r="O27" s="5">
        <v>120.5</v>
      </c>
      <c r="P27" s="5">
        <v>42.4</v>
      </c>
      <c r="Q27" s="5">
        <v>25.2</v>
      </c>
      <c r="R27" s="5">
        <v>30.5</v>
      </c>
      <c r="S27" s="5">
        <v>36.5</v>
      </c>
      <c r="T27" s="5">
        <v>23.8</v>
      </c>
      <c r="U27" s="5">
        <v>21.1</v>
      </c>
      <c r="V27" s="5">
        <v>23.3</v>
      </c>
      <c r="W27" s="5">
        <v>30</v>
      </c>
    </row>
    <row r="28" spans="1:24">
      <c r="A28" s="3" t="s">
        <v>2025</v>
      </c>
      <c r="B28" s="3" t="s">
        <v>2016</v>
      </c>
      <c r="C28" s="3" t="s">
        <v>2015</v>
      </c>
      <c r="D28" s="3" t="s">
        <v>2020</v>
      </c>
      <c r="E28" s="5"/>
      <c r="F28" s="5"/>
      <c r="G28" s="5"/>
      <c r="H28" s="5"/>
      <c r="I28" s="5"/>
      <c r="J28" s="5">
        <v>48.6</v>
      </c>
      <c r="K28" s="5">
        <v>38.799999999999997</v>
      </c>
      <c r="L28" s="5">
        <v>44.1</v>
      </c>
      <c r="M28" s="5">
        <v>45.2</v>
      </c>
      <c r="N28" s="5">
        <v>24.5</v>
      </c>
      <c r="O28" s="5">
        <v>29.6</v>
      </c>
      <c r="P28" s="5">
        <v>29.9</v>
      </c>
      <c r="Q28" s="5">
        <v>25.8</v>
      </c>
      <c r="R28" s="5">
        <v>29.8</v>
      </c>
      <c r="S28" s="5">
        <v>34.6</v>
      </c>
      <c r="T28" s="5">
        <v>25.8</v>
      </c>
      <c r="U28" s="5">
        <v>26.4</v>
      </c>
      <c r="V28" s="5">
        <v>26.4</v>
      </c>
      <c r="W28" s="5">
        <v>29.1</v>
      </c>
    </row>
    <row r="29" spans="1:24">
      <c r="A29" s="3" t="s">
        <v>2026</v>
      </c>
      <c r="B29" s="3" t="s">
        <v>2016</v>
      </c>
      <c r="C29" s="3" t="s">
        <v>2015</v>
      </c>
      <c r="D29" s="3" t="s">
        <v>2020</v>
      </c>
      <c r="E29" s="5"/>
      <c r="F29" s="5"/>
      <c r="G29" s="5"/>
      <c r="H29" s="5"/>
      <c r="I29" s="5"/>
      <c r="J29" s="5"/>
      <c r="K29" s="5"/>
      <c r="L29" s="5"/>
      <c r="M29" s="5"/>
      <c r="N29" s="5"/>
      <c r="O29" s="5">
        <v>24.7</v>
      </c>
      <c r="P29" s="5">
        <v>27</v>
      </c>
      <c r="Q29" s="5">
        <v>23.3</v>
      </c>
      <c r="R29" s="5">
        <v>25.9</v>
      </c>
      <c r="S29" s="5">
        <v>31.3</v>
      </c>
      <c r="T29" s="5">
        <v>23.4</v>
      </c>
      <c r="U29" s="5">
        <v>22</v>
      </c>
      <c r="V29" s="5">
        <v>23.3</v>
      </c>
      <c r="W29" s="5">
        <v>25.9</v>
      </c>
    </row>
    <row r="30" spans="1:24">
      <c r="A30" s="3" t="s">
        <v>2027</v>
      </c>
      <c r="B30" s="3" t="s">
        <v>2016</v>
      </c>
      <c r="C30" s="3" t="s">
        <v>2015</v>
      </c>
      <c r="D30" s="3" t="s">
        <v>2020</v>
      </c>
      <c r="E30" s="5"/>
      <c r="F30" s="5"/>
      <c r="G30" s="5"/>
      <c r="H30" s="5"/>
      <c r="I30" s="5">
        <v>48.4</v>
      </c>
      <c r="J30" s="5">
        <v>76.599999999999994</v>
      </c>
      <c r="K30" s="5">
        <v>59.6</v>
      </c>
      <c r="L30" s="5">
        <v>66.8</v>
      </c>
      <c r="M30" s="5">
        <v>80.599999999999994</v>
      </c>
      <c r="N30" s="5">
        <v>42.1</v>
      </c>
      <c r="O30" s="5">
        <v>49.5</v>
      </c>
      <c r="P30" s="5">
        <v>46.7</v>
      </c>
      <c r="Q30" s="5">
        <v>36.200000000000003</v>
      </c>
      <c r="R30" s="5">
        <v>55.9</v>
      </c>
      <c r="S30" s="5">
        <v>63.2</v>
      </c>
      <c r="T30" s="5">
        <v>41.1</v>
      </c>
      <c r="U30" s="5">
        <v>29</v>
      </c>
      <c r="V30" s="5">
        <v>34.299999999999997</v>
      </c>
      <c r="W30" s="5">
        <v>43.5</v>
      </c>
    </row>
    <row r="31" spans="1:24">
      <c r="A31" s="3" t="s">
        <v>2028</v>
      </c>
      <c r="B31" s="3" t="s">
        <v>2016</v>
      </c>
      <c r="C31" s="3" t="s">
        <v>2015</v>
      </c>
      <c r="D31" s="3" t="s">
        <v>2020</v>
      </c>
      <c r="E31" s="5"/>
      <c r="F31" s="5"/>
      <c r="G31" s="5"/>
      <c r="H31" s="5"/>
      <c r="I31" s="5">
        <v>35.6</v>
      </c>
      <c r="J31" s="5">
        <v>78</v>
      </c>
      <c r="K31" s="5">
        <v>62.8</v>
      </c>
      <c r="L31" s="5">
        <v>72.599999999999994</v>
      </c>
      <c r="M31" s="5">
        <v>85.5</v>
      </c>
      <c r="N31" s="5">
        <v>42.9</v>
      </c>
      <c r="O31" s="5">
        <v>51.3</v>
      </c>
      <c r="P31" s="5">
        <v>47.8</v>
      </c>
      <c r="Q31" s="5">
        <v>36.799999999999997</v>
      </c>
      <c r="R31" s="5">
        <v>49.3</v>
      </c>
      <c r="S31" s="5">
        <v>56</v>
      </c>
      <c r="T31" s="5">
        <v>36.6</v>
      </c>
      <c r="U31" s="5">
        <v>27.8</v>
      </c>
      <c r="V31" s="5">
        <v>30.4</v>
      </c>
      <c r="W31" s="5">
        <v>37.1</v>
      </c>
    </row>
    <row r="32" spans="1:24">
      <c r="A32" s="3" t="s">
        <v>2029</v>
      </c>
      <c r="B32" s="3" t="s">
        <v>2016</v>
      </c>
      <c r="C32" s="3" t="s">
        <v>2015</v>
      </c>
      <c r="D32" s="3" t="s">
        <v>2020</v>
      </c>
      <c r="E32" s="5"/>
      <c r="F32" s="5"/>
      <c r="G32" s="5"/>
      <c r="H32" s="5"/>
      <c r="I32" s="5">
        <v>22.2</v>
      </c>
      <c r="J32" s="5">
        <v>66</v>
      </c>
      <c r="K32" s="5">
        <v>53</v>
      </c>
      <c r="L32" s="5">
        <v>63.9</v>
      </c>
      <c r="M32" s="5">
        <v>77.099999999999994</v>
      </c>
      <c r="N32" s="5">
        <v>41.2</v>
      </c>
      <c r="O32" s="5">
        <v>50.9</v>
      </c>
      <c r="P32" s="5">
        <v>47.7</v>
      </c>
      <c r="Q32" s="5">
        <v>36.5</v>
      </c>
      <c r="R32" s="5">
        <v>39.4</v>
      </c>
      <c r="S32" s="5">
        <v>56.1</v>
      </c>
      <c r="T32" s="5">
        <v>37</v>
      </c>
      <c r="U32" s="5">
        <v>27</v>
      </c>
      <c r="V32" s="5">
        <v>31.1</v>
      </c>
      <c r="W32" s="5">
        <v>38.6</v>
      </c>
    </row>
    <row r="33" spans="1:23">
      <c r="A33" s="3" t="s">
        <v>2030</v>
      </c>
      <c r="B33" s="3" t="s">
        <v>2016</v>
      </c>
      <c r="C33" s="3" t="s">
        <v>2015</v>
      </c>
      <c r="D33" s="3" t="s">
        <v>2020</v>
      </c>
      <c r="E33" s="5"/>
      <c r="F33" s="5"/>
      <c r="G33" s="5"/>
      <c r="H33" s="5"/>
      <c r="I33" s="5">
        <v>18.600000000000001</v>
      </c>
      <c r="J33" s="5">
        <v>61</v>
      </c>
      <c r="K33" s="5">
        <v>51</v>
      </c>
      <c r="L33" s="5">
        <v>59.7</v>
      </c>
      <c r="M33" s="5">
        <v>68.5</v>
      </c>
      <c r="N33" s="5">
        <v>38.299999999999997</v>
      </c>
      <c r="O33" s="5">
        <v>45.9</v>
      </c>
      <c r="P33" s="5">
        <v>43.5</v>
      </c>
      <c r="Q33" s="5">
        <v>33.9</v>
      </c>
      <c r="R33" s="5">
        <v>37.299999999999997</v>
      </c>
      <c r="S33" s="5">
        <v>49.9</v>
      </c>
      <c r="T33" s="5">
        <v>35.200000000000003</v>
      </c>
      <c r="U33" s="5">
        <v>28.6</v>
      </c>
      <c r="V33" s="5">
        <v>30.1</v>
      </c>
      <c r="W33" s="5">
        <v>36.700000000000003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zoomScale="163" zoomScaleNormal="100" workbookViewId="0">
      <selection activeCell="B11" sqref="B11"/>
    </sheetView>
  </sheetViews>
  <sheetFormatPr defaultColWidth="8.83984375" defaultRowHeight="14.4"/>
  <cols>
    <col min="1" max="1" width="8.83984375" style="2"/>
    <col min="2" max="2" width="30.3125" style="2" customWidth="1"/>
    <col min="3" max="16384" width="8.83984375" style="2"/>
  </cols>
  <sheetData>
    <row r="1" spans="1:3" ht="15.6">
      <c r="A1" s="17" t="s">
        <v>2035</v>
      </c>
      <c r="B1" s="17"/>
    </row>
    <row r="2" spans="1:3" ht="15.6">
      <c r="A2" s="17"/>
      <c r="B2" s="17"/>
    </row>
    <row r="3" spans="1:3">
      <c r="A3" s="31" t="s">
        <v>2036</v>
      </c>
      <c r="B3" s="3" t="s">
        <v>2037</v>
      </c>
    </row>
    <row r="4" spans="1:3">
      <c r="A4" s="31" t="s">
        <v>2047</v>
      </c>
      <c r="B4" s="3" t="s">
        <v>2048</v>
      </c>
    </row>
    <row r="5" spans="1:3">
      <c r="A5" s="31" t="s">
        <v>2049</v>
      </c>
      <c r="B5" s="3" t="s">
        <v>2050</v>
      </c>
    </row>
    <row r="6" spans="1:3">
      <c r="A6" s="31" t="s">
        <v>2057</v>
      </c>
      <c r="B6" s="3" t="s">
        <v>2058</v>
      </c>
    </row>
    <row r="7" spans="1:3">
      <c r="A7" s="31" t="s">
        <v>2009</v>
      </c>
      <c r="B7" s="3" t="s">
        <v>2042</v>
      </c>
    </row>
    <row r="8" spans="1:3">
      <c r="A8" s="31" t="s">
        <v>2038</v>
      </c>
      <c r="B8" s="3" t="s">
        <v>2051</v>
      </c>
      <c r="C8" s="63" t="s">
        <v>2587</v>
      </c>
    </row>
    <row r="9" spans="1:3">
      <c r="A9" s="31" t="s">
        <v>2045</v>
      </c>
      <c r="B9" s="3" t="s">
        <v>2046</v>
      </c>
    </row>
    <row r="10" spans="1:3">
      <c r="A10" s="31" t="s">
        <v>2043</v>
      </c>
      <c r="B10" s="3" t="s">
        <v>2044</v>
      </c>
    </row>
    <row r="11" spans="1:3">
      <c r="A11" s="31" t="s">
        <v>2055</v>
      </c>
      <c r="B11" s="3" t="s">
        <v>2056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STARS Scoring</vt:lpstr>
      <vt:lpstr>STARS Rewnewable Energy</vt:lpstr>
      <vt:lpstr>STARS Building EE</vt:lpstr>
      <vt:lpstr>Water Use</vt:lpstr>
      <vt:lpstr>BNEF</vt:lpstr>
      <vt:lpstr>Glossary</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Doremus, B</dc:creator>
  <cp:lastModifiedBy>atn</cp:lastModifiedBy>
  <dcterms:created xsi:type="dcterms:W3CDTF">2019-03-19T19:25:01Z</dcterms:created>
  <dcterms:modified xsi:type="dcterms:W3CDTF">2022-08-24T17:55:14Z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2022-04-04T20:29:22Z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8dff2e52-57eb-4e3c-930d-0afc69c075c1</vt:lpwstr>
  </property>
  <property fmtid="{D5CDD505-2E9C-101B-9397-08002B2CF9AE}" pid="8" name="MSIP_Label_ea60d57e-af5b-4752-ac57-3e4f28ca11dc_ContentBits">
    <vt:lpwstr>0</vt:lpwstr>
  </property>
</Properties>
</file>