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BONYI STATE UBEB\Desktop\Data Visualization Excell\6_Statistical Analysis\"/>
    </mc:Choice>
  </mc:AlternateContent>
  <bookViews>
    <workbookView xWindow="0" yWindow="0" windowWidth="20490" windowHeight="7635" activeTab="3"/>
  </bookViews>
  <sheets>
    <sheet name="Southwest Monthly Sales" sheetId="8" r:id="rId1"/>
    <sheet name="Sales Reps" sheetId="6" r:id="rId2"/>
    <sheet name="Monthly Sales" sheetId="5" r:id="rId3"/>
    <sheet name="Product Sales" sheetId="4" r:id="rId4"/>
  </sheets>
  <definedNames>
    <definedName name="Quarter1">'Sales Reps'!$D$2:$D$70</definedName>
    <definedName name="Quarter2">'Sales Reps'!$E$2:$E$70</definedName>
    <definedName name="Quarter3">'Sales Reps'!$F$2:$F$70</definedName>
    <definedName name="Quarter4">'Sales Reps'!$G$2:$G$70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4" l="1"/>
  <c r="A16" i="4"/>
  <c r="A17" i="4"/>
  <c r="A18" i="4"/>
  <c r="A19" i="4"/>
  <c r="A20" i="4"/>
  <c r="A21" i="4"/>
  <c r="A22" i="4"/>
  <c r="A14" i="4"/>
  <c r="C4" i="5"/>
  <c r="C5" i="5"/>
  <c r="C6" i="5"/>
  <c r="C7" i="5"/>
  <c r="C8" i="5"/>
  <c r="C9" i="5"/>
  <c r="C10" i="5"/>
  <c r="C11" i="5"/>
  <c r="C12" i="5"/>
  <c r="C13" i="5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</calcChain>
</file>

<file path=xl/sharedStrings.xml><?xml version="1.0" encoding="utf-8"?>
<sst xmlns="http://schemas.openxmlformats.org/spreadsheetml/2006/main" count="258" uniqueCount="107">
  <si>
    <t>West</t>
  </si>
  <si>
    <t>Southwest</t>
  </si>
  <si>
    <t>Northeast</t>
  </si>
  <si>
    <t>Midwest</t>
  </si>
  <si>
    <t>Total Sales</t>
  </si>
  <si>
    <t>Region</t>
  </si>
  <si>
    <t>Month</t>
  </si>
  <si>
    <t>Printer</t>
  </si>
  <si>
    <t>Camera</t>
  </si>
  <si>
    <t>Video game console</t>
  </si>
  <si>
    <t>Anderson</t>
  </si>
  <si>
    <t>Television</t>
  </si>
  <si>
    <t>Music player</t>
  </si>
  <si>
    <t>Mobile phone</t>
  </si>
  <si>
    <t>Bluetooth speaker</t>
  </si>
  <si>
    <t>Brooks</t>
  </si>
  <si>
    <t>Laptop</t>
  </si>
  <si>
    <t>Scott</t>
  </si>
  <si>
    <t>Tablet computer</t>
  </si>
  <si>
    <t>Printers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</si>
  <si>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</si>
  <si>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</si>
  <si>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</si>
  <si>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</si>
  <si>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</si>
  <si>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</si>
  <si>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</si>
  <si>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</si>
  <si>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</si>
  <si>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</si>
  <si>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</si>
  <si>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</si>
  <si>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</si>
  <si>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</si>
  <si>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Product</t>
  </si>
  <si>
    <t>Cameras</t>
  </si>
  <si>
    <t>South</t>
  </si>
  <si>
    <t>Wright</t>
  </si>
  <si>
    <t>Laptops</t>
  </si>
  <si>
    <t>Wood</t>
  </si>
  <si>
    <t>Desktops</t>
  </si>
  <si>
    <t>Wilson</t>
  </si>
  <si>
    <t>Willis</t>
  </si>
  <si>
    <t>Williamson</t>
  </si>
  <si>
    <t>White</t>
  </si>
  <si>
    <t>Welch</t>
  </si>
  <si>
    <t>Washington</t>
  </si>
  <si>
    <t>Warren</t>
  </si>
  <si>
    <t>Walker</t>
  </si>
  <si>
    <t>Turner</t>
  </si>
  <si>
    <t>Tucker</t>
  </si>
  <si>
    <t>Torres</t>
  </si>
  <si>
    <t>Sullivan</t>
  </si>
  <si>
    <t>Stewart</t>
  </si>
  <si>
    <t>Stephens</t>
  </si>
  <si>
    <t>Smith</t>
  </si>
  <si>
    <t>Ryan</t>
  </si>
  <si>
    <t>Russell</t>
  </si>
  <si>
    <t>Ruiz</t>
  </si>
  <si>
    <t>Rogers</t>
  </si>
  <si>
    <t>Rodriguez</t>
  </si>
  <si>
    <t>Robinson</t>
  </si>
  <si>
    <t>Riley</t>
  </si>
  <si>
    <t>Reid</t>
  </si>
  <si>
    <t>Reed</t>
  </si>
  <si>
    <t>Ray</t>
  </si>
  <si>
    <t>Ramirez</t>
  </si>
  <si>
    <t>Cunningham</t>
  </si>
  <si>
    <t>Cruz</t>
  </si>
  <si>
    <t>Crawford</t>
  </si>
  <si>
    <t>Cook</t>
  </si>
  <si>
    <t>Collins</t>
  </si>
  <si>
    <t>Coleman</t>
  </si>
  <si>
    <t>Cole</t>
  </si>
  <si>
    <t>Clark</t>
  </si>
  <si>
    <t>Chapman</t>
  </si>
  <si>
    <t>Carter</t>
  </si>
  <si>
    <t>Carroll</t>
  </si>
  <si>
    <t>Campbell</t>
  </si>
  <si>
    <t>Butler</t>
  </si>
  <si>
    <t>Bradley</t>
  </si>
  <si>
    <t>Bowman</t>
  </si>
  <si>
    <t>Bell</t>
  </si>
  <si>
    <t>Barnes</t>
  </si>
  <si>
    <t>Banks</t>
  </si>
  <si>
    <t>Bailey</t>
  </si>
  <si>
    <t>Arnold</t>
  </si>
  <si>
    <t>Armstrong</t>
  </si>
  <si>
    <t>Allen</t>
  </si>
  <si>
    <t>Adams</t>
  </si>
  <si>
    <t>Sales Trend</t>
  </si>
  <si>
    <t>Quarter4</t>
  </si>
  <si>
    <t>Quarter3</t>
  </si>
  <si>
    <t>Quarter2</t>
  </si>
  <si>
    <t>Quarter1</t>
  </si>
  <si>
    <t>Product Line</t>
  </si>
  <si>
    <t>Sales Rep</t>
  </si>
  <si>
    <t>Sep</t>
  </si>
  <si>
    <t>Aug</t>
  </si>
  <si>
    <t>Jul</t>
  </si>
  <si>
    <t>Jun</t>
  </si>
  <si>
    <t>Apr</t>
  </si>
  <si>
    <t>Mov Avg</t>
  </si>
  <si>
    <t>Point</t>
  </si>
  <si>
    <t>Column1</t>
  </si>
  <si>
    <t>Rank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</si>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</sst>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numFmt numFmtId="165" formatCode="&quot;$&quot;#,##0"/>
    </dxf>
    <dxf>
      <numFmt numFmtId="164" formatCode="&quot;$&quot;#,##0.0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Ref>
              <c:f>'Southwest Monthly Sales'!$A$2:$A$7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</c:strCache>
            </c:strRef>
          </c:cat>
          <c:val>
            <c:numRef>
              <c:f>'Southwest Monthly Sales'!$B$2:$B$7</c:f>
              <c:numCache>
                <c:formatCode>"$"#,##0</c:formatCode>
                <c:ptCount val="6"/>
                <c:pt idx="0">
                  <c:v>180037</c:v>
                </c:pt>
                <c:pt idx="1">
                  <c:v>169566</c:v>
                </c:pt>
                <c:pt idx="2">
                  <c:v>169455</c:v>
                </c:pt>
                <c:pt idx="3">
                  <c:v>185246</c:v>
                </c:pt>
                <c:pt idx="4">
                  <c:v>196304</c:v>
                </c:pt>
                <c:pt idx="5">
                  <c:v>196838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8-4782-A987-F2D7EA5A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89920"/>
        <c:axId val="36690752"/>
      </c:barChart>
      <c:catAx>
        <c:axId val="366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0752"/>
        <c:crosses val="autoZero"/>
        <c:auto val="1"/>
        <c:lblAlgn val="ctr"/>
        <c:lblOffset val="100"/>
        <c:noMultiLvlLbl val="0"/>
      </c:catAx>
      <c:valAx>
        <c:axId val="36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Sales'!$B$2:$B$13</c:f>
              <c:numCache>
                <c:formatCode>"$"#,##0.00</c:formatCode>
                <c:ptCount val="12"/>
                <c:pt idx="0">
                  <c:v>577407.94600000023</c:v>
                </c:pt>
                <c:pt idx="1">
                  <c:v>665761.18399999989</c:v>
                </c:pt>
                <c:pt idx="2">
                  <c:v>673384.47900000005</c:v>
                </c:pt>
                <c:pt idx="3">
                  <c:v>678871.72399999958</c:v>
                </c:pt>
                <c:pt idx="4">
                  <c:v>760376.44099999976</c:v>
                </c:pt>
                <c:pt idx="5">
                  <c:v>618709.43099999987</c:v>
                </c:pt>
                <c:pt idx="6">
                  <c:v>564554.73699999996</c:v>
                </c:pt>
                <c:pt idx="7">
                  <c:v>635812.19799999974</c:v>
                </c:pt>
                <c:pt idx="8">
                  <c:v>675386.11300000013</c:v>
                </c:pt>
                <c:pt idx="9">
                  <c:v>607791.56700000027</c:v>
                </c:pt>
                <c:pt idx="10">
                  <c:v>532543.50300000003</c:v>
                </c:pt>
                <c:pt idx="11">
                  <c:v>701786.20200000005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E-4A4E-A274-F3A0037A8CFF}"/>
            </c:ext>
          </c:extLst>
        </c:ser>
        <c:ser>
          <c:idx val="1"/>
          <c:order val="1"/>
          <c:tx>
            <c:strRef>
              <c:f>'Monthly Sales'!$C$1</c:f>
              <c:strCache>
                <c:ptCount val="1"/>
                <c:pt idx="0">
                  <c:v>Mov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Sales'!$C$2:$C$13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 formatCode="&quot;$&quot;#,##0.00">
                  <c:v>638851.2030000001</c:v>
                </c:pt>
                <c:pt idx="3" formatCode="&quot;$&quot;#,##0.00">
                  <c:v>672672.46233333321</c:v>
                </c:pt>
                <c:pt idx="4" formatCode="&quot;$&quot;#,##0.00">
                  <c:v>704210.88133333309</c:v>
                </c:pt>
                <c:pt idx="5" formatCode="&quot;$&quot;#,##0.00">
                  <c:v>685985.86533333303</c:v>
                </c:pt>
                <c:pt idx="6" formatCode="&quot;$&quot;#,##0.00">
                  <c:v>647880.20299999986</c:v>
                </c:pt>
                <c:pt idx="7" formatCode="&quot;$&quot;#,##0.00">
                  <c:v>606358.78866666649</c:v>
                </c:pt>
                <c:pt idx="8" formatCode="&quot;$&quot;#,##0.00">
                  <c:v>625251.01599999995</c:v>
                </c:pt>
                <c:pt idx="9" formatCode="&quot;$&quot;#,##0.00">
                  <c:v>639663.29266666668</c:v>
                </c:pt>
                <c:pt idx="10" formatCode="&quot;$&quot;#,##0.00">
                  <c:v>605240.39433333348</c:v>
                </c:pt>
                <c:pt idx="11" formatCode="&quot;$&quot;#,##0.00">
                  <c:v>614040.42400000012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C-49D0-B7CD-3764844C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41512"/>
        <c:axId val="122741904"/>
      </c:lineChart>
      <c:catAx>
        <c:axId val="12274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1904"/>
        <c:crosses val="autoZero"/>
        <c:auto val="1"/>
        <c:lblAlgn val="ctr"/>
        <c:lblOffset val="100"/>
        <c:noMultiLvlLbl val="0"/>
      </c:catAx>
      <c:valAx>
        <c:axId val="1227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'Monthly Sales'!$B$2:$B$13</c:f>
              <c:numCache>
                <c:formatCode>"$"#,##0.00</c:formatCode>
                <c:ptCount val="12"/>
                <c:pt idx="0">
                  <c:v>577407.94600000023</c:v>
                </c:pt>
                <c:pt idx="1">
                  <c:v>665761.18399999989</c:v>
                </c:pt>
                <c:pt idx="2">
                  <c:v>673384.47900000005</c:v>
                </c:pt>
                <c:pt idx="3">
                  <c:v>678871.72399999958</c:v>
                </c:pt>
                <c:pt idx="4">
                  <c:v>760376.44099999976</c:v>
                </c:pt>
                <c:pt idx="5">
                  <c:v>618709.43099999987</c:v>
                </c:pt>
                <c:pt idx="6">
                  <c:v>564554.73699999996</c:v>
                </c:pt>
                <c:pt idx="7">
                  <c:v>635812.19799999974</c:v>
                </c:pt>
                <c:pt idx="8">
                  <c:v>675386.11300000013</c:v>
                </c:pt>
                <c:pt idx="9">
                  <c:v>607791.56700000027</c:v>
                </c:pt>
                <c:pt idx="10">
                  <c:v>532543.50300000003</c:v>
                </c:pt>
                <c:pt idx="11">
                  <c:v>701786.20200000005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7-42D7-86E5-BB75661F099A}"/>
            </c:ext>
          </c:extLst>
        </c:ser>
        <c:ser>
          <c:idx val="1"/>
          <c:order val="1"/>
          <c:tx>
            <c:v>Forecast</c:v>
          </c:tx>
          <c:val>
            <c:numRef>
              <c:f>'Monthly Sales'!$C$2:$C$13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 formatCode="&quot;$&quot;#,##0.00">
                  <c:v>638851.2030000001</c:v>
                </c:pt>
                <c:pt idx="3" formatCode="&quot;$&quot;#,##0.00">
                  <c:v>672672.46233333321</c:v>
                </c:pt>
                <c:pt idx="4" formatCode="&quot;$&quot;#,##0.00">
                  <c:v>704210.88133333309</c:v>
                </c:pt>
                <c:pt idx="5" formatCode="&quot;$&quot;#,##0.00">
                  <c:v>685985.86533333303</c:v>
                </c:pt>
                <c:pt idx="6" formatCode="&quot;$&quot;#,##0.00">
                  <c:v>647880.20299999986</c:v>
                </c:pt>
                <c:pt idx="7" formatCode="&quot;$&quot;#,##0.00">
                  <c:v>606358.78866666649</c:v>
                </c:pt>
                <c:pt idx="8" formatCode="&quot;$&quot;#,##0.00">
                  <c:v>625251.01599999995</c:v>
                </c:pt>
                <c:pt idx="9" formatCode="&quot;$&quot;#,##0.00">
                  <c:v>639663.29266666668</c:v>
                </c:pt>
                <c:pt idx="10" formatCode="&quot;$&quot;#,##0.00">
                  <c:v>605240.39433333348</c:v>
                </c:pt>
                <c:pt idx="11" formatCode="&quot;$&quot;#,##0.00">
                  <c:v>614040.42400000012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7-42D7-86E5-BB75661F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9104"/>
        <c:axId val="34779520"/>
      </c:lineChart>
      <c:catAx>
        <c:axId val="347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4779520"/>
        <c:crosses val="autoZero"/>
        <c:auto val="1"/>
        <c:lblAlgn val="ctr"/>
        <c:lblOffset val="100"/>
        <c:noMultiLvlLbl val="0"/>
      </c:catAx>
      <c:valAx>
        <c:axId val="3477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3477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71437</xdr:rowOff>
    </xdr:from>
    <xdr:to>
      <xdr:col>11</xdr:col>
      <xdr:colOff>285750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109537</xdr:rowOff>
    </xdr:from>
    <xdr:to>
      <xdr:col>11</xdr:col>
      <xdr:colOff>133350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09757-E8A5-4EA6-A24E-9B5E206A1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0</xdr:row>
      <xdr:rowOff>171450</xdr:rowOff>
    </xdr:from>
    <xdr:to>
      <xdr:col>19</xdr:col>
      <xdr:colOff>9525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All_Reps" displayName="All_Reps" ref="A1:I70" totalsRowShown="0" headerRowDxfId="6">
  <autoFilter ref="A1:I70"/>
  <sortState ref="A2:I70">
    <sortCondition ref="A1:A70"/>
  </sortState>
  <tableColumns count="9">
    <tableColumn id="1" name="Sales Rep"/>
    <tableColumn id="2" name="Region"/>
    <tableColumn id="3" name="Product Line"/>
    <tableColumn id="4" name="Quarter1" dataDxfId="5"/>
    <tableColumn id="5" name="Quarter2" dataDxfId="4"/>
    <tableColumn id="6" name="Quarter3" dataDxfId="3"/>
    <tableColumn id="7" name="Quarter4" dataDxfId="2"/>
    <tableColumn id="9" name="Sales Trend" dataDxfId="1"/>
    <tableColumn id="8" name="Total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7"/>
    </sheetView>
  </sheetViews>
  <sheetFormatPr defaultRowHeight="15" x14ac:dyDescent="0.25"/>
  <cols>
    <col min="1" max="1" width="11.140625" bestFit="1" customWidth="1"/>
    <col min="2" max="2" width="10.42578125" bestFit="1" customWidth="1"/>
  </cols>
  <sheetData>
    <row r="1" spans="1:2" x14ac:dyDescent="0.25">
      <c r="A1" s="2" t="s">
        <v>6</v>
      </c>
      <c r="B1" s="2" t="s">
        <v>4</v>
      </c>
    </row>
    <row r="2" spans="1:2" x14ac:dyDescent="0.25">
      <c r="A2" t="s">
        <v>101</v>
      </c>
      <c r="B2" s="5">
        <v>180037</v>
      </c>
    </row>
    <row r="3" spans="1:2" x14ac:dyDescent="0.25">
      <c r="A3" t="s">
        <v>25</v>
      </c>
      <c r="B3" s="5">
        <v>169566</v>
      </c>
    </row>
    <row r="4" spans="1:2" x14ac:dyDescent="0.25">
      <c r="A4" t="s">
        <v>100</v>
      </c>
      <c r="B4" s="5">
        <v>169455</v>
      </c>
    </row>
    <row r="5" spans="1:2" x14ac:dyDescent="0.25">
      <c r="A5" t="s">
        <v>99</v>
      </c>
      <c r="B5" s="5">
        <v>185246</v>
      </c>
    </row>
    <row r="6" spans="1:2" x14ac:dyDescent="0.25">
      <c r="A6" t="s">
        <v>98</v>
      </c>
      <c r="B6" s="5">
        <v>196304</v>
      </c>
    </row>
    <row r="7" spans="1:2" x14ac:dyDescent="0.25">
      <c r="A7" t="s">
        <v>97</v>
      </c>
      <c r="B7" s="5">
        <v>196838</v>
      </c>
    </row>
    <row r="8" spans="1:2" x14ac:dyDescent="0.25">
      <c r="A8" t="s">
        <v>20</v>
      </c>
      <c r="B8" s="5">
        <v>1097446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43" workbookViewId="0">
      <selection activeCell="H61" sqref="H61"/>
    </sheetView>
  </sheetViews>
  <sheetFormatPr defaultRowHeight="15" x14ac:dyDescent="0.25"/>
  <cols>
    <col min="1" max="1" width="14.85546875" bestFit="1" customWidth="1"/>
    <col min="2" max="2" width="10.28515625" bestFit="1" customWidth="1"/>
    <col min="3" max="3" width="14.140625" customWidth="1"/>
    <col min="4" max="7" width="13.42578125" bestFit="1" customWidth="1"/>
    <col min="8" max="8" width="17.5703125" customWidth="1"/>
    <col min="9" max="9" width="14.42578125" bestFit="1" customWidth="1"/>
  </cols>
  <sheetData>
    <row r="1" spans="1:9" x14ac:dyDescent="0.25">
      <c r="A1" s="2" t="s">
        <v>96</v>
      </c>
      <c r="B1" s="2" t="s">
        <v>5</v>
      </c>
      <c r="C1" s="2" t="s">
        <v>95</v>
      </c>
      <c r="D1" s="2" t="s">
        <v>94</v>
      </c>
      <c r="E1" s="2" t="s">
        <v>93</v>
      </c>
      <c r="F1" s="2" t="s">
        <v>92</v>
      </c>
      <c r="G1" s="2" t="s">
        <v>91</v>
      </c>
      <c r="H1" s="2" t="s">
        <v>90</v>
      </c>
      <c r="I1" s="2" t="s">
        <v>4</v>
      </c>
    </row>
    <row r="2" spans="1:9" x14ac:dyDescent="0.25">
      <c r="A2" t="s">
        <v>89</v>
      </c>
      <c r="B2" t="s">
        <v>0</v>
      </c>
      <c r="C2" t="s">
        <v>19</v>
      </c>
      <c r="D2" s="5">
        <v>39141</v>
      </c>
      <c r="E2" s="5">
        <v>55109</v>
      </c>
      <c r="F2" s="5">
        <v>45800</v>
      </c>
      <c r="G2" s="5">
        <v>72835</v>
      </c>
      <c r="H2" s="3"/>
      <c r="I2" s="5">
        <f>SUM('Sales Reps'!$D69:$G69)</f>
        <v>279928</v>
      </c>
    </row>
    <row r="3" spans="1:9" x14ac:dyDescent="0.25">
      <c r="A3" t="s">
        <v>88</v>
      </c>
      <c r="B3" t="s">
        <v>0</v>
      </c>
      <c r="C3" t="s">
        <v>38</v>
      </c>
      <c r="D3" s="5">
        <v>68799</v>
      </c>
      <c r="E3" s="5">
        <v>51925</v>
      </c>
      <c r="F3" s="5">
        <v>61899</v>
      </c>
      <c r="G3" s="5">
        <v>50539</v>
      </c>
      <c r="H3" s="3"/>
      <c r="I3" s="5">
        <f>SUM('Sales Reps'!$D64:$G64)</f>
        <v>288631</v>
      </c>
    </row>
    <row r="4" spans="1:9" x14ac:dyDescent="0.25">
      <c r="A4" t="s">
        <v>10</v>
      </c>
      <c r="B4" t="s">
        <v>3</v>
      </c>
      <c r="C4" t="s">
        <v>35</v>
      </c>
      <c r="D4" s="5">
        <v>55110</v>
      </c>
      <c r="E4" s="5">
        <v>62294</v>
      </c>
      <c r="F4" s="5">
        <v>54603</v>
      </c>
      <c r="G4" s="5">
        <v>69414</v>
      </c>
      <c r="H4" s="3"/>
      <c r="I4" s="5">
        <f>SUM('Sales Reps'!$D2:$G2)</f>
        <v>212885</v>
      </c>
    </row>
    <row r="5" spans="1:9" x14ac:dyDescent="0.25">
      <c r="A5" t="s">
        <v>87</v>
      </c>
      <c r="B5" t="s">
        <v>2</v>
      </c>
      <c r="C5" t="s">
        <v>19</v>
      </c>
      <c r="D5" s="5">
        <v>78933</v>
      </c>
      <c r="E5" s="5">
        <v>56983</v>
      </c>
      <c r="F5" s="5">
        <v>53326</v>
      </c>
      <c r="G5" s="5">
        <v>62132</v>
      </c>
      <c r="H5" s="3"/>
      <c r="I5" s="5">
        <f>SUM('Sales Reps'!$D25:$G25)</f>
        <v>243232</v>
      </c>
    </row>
    <row r="6" spans="1:9" x14ac:dyDescent="0.25">
      <c r="A6" t="s">
        <v>87</v>
      </c>
      <c r="B6" t="s">
        <v>0</v>
      </c>
      <c r="C6" t="s">
        <v>35</v>
      </c>
      <c r="D6" s="5">
        <v>82148</v>
      </c>
      <c r="E6" s="5">
        <v>50981</v>
      </c>
      <c r="F6" s="5">
        <v>81187</v>
      </c>
      <c r="G6" s="5">
        <v>51220</v>
      </c>
      <c r="H6" s="3"/>
      <c r="I6" s="5">
        <f>SUM('Sales Reps'!$D58:$G58)</f>
        <v>228513</v>
      </c>
    </row>
    <row r="7" spans="1:9" x14ac:dyDescent="0.25">
      <c r="A7" t="s">
        <v>86</v>
      </c>
      <c r="B7" t="s">
        <v>2</v>
      </c>
      <c r="C7" t="s">
        <v>35</v>
      </c>
      <c r="D7" s="5">
        <v>81730</v>
      </c>
      <c r="E7" s="5">
        <v>63797</v>
      </c>
      <c r="F7" s="5">
        <v>47733</v>
      </c>
      <c r="G7" s="5">
        <v>58136</v>
      </c>
      <c r="H7" s="3"/>
      <c r="I7" s="5">
        <f>SUM('Sales Reps'!$D22:$G22)</f>
        <v>246996</v>
      </c>
    </row>
    <row r="8" spans="1:9" x14ac:dyDescent="0.25">
      <c r="A8" t="s">
        <v>85</v>
      </c>
      <c r="B8" t="s">
        <v>36</v>
      </c>
      <c r="C8" t="s">
        <v>35</v>
      </c>
      <c r="D8" s="5">
        <v>68437</v>
      </c>
      <c r="E8" s="5">
        <v>46100</v>
      </c>
      <c r="F8" s="5">
        <v>52659</v>
      </c>
      <c r="G8" s="5">
        <v>60856</v>
      </c>
      <c r="H8" s="3"/>
      <c r="I8" s="5">
        <f>SUM('Sales Reps'!$D42:$G42)</f>
        <v>240985</v>
      </c>
    </row>
    <row r="9" spans="1:9" x14ac:dyDescent="0.25">
      <c r="A9" t="s">
        <v>84</v>
      </c>
      <c r="B9" t="s">
        <v>0</v>
      </c>
      <c r="C9" t="s">
        <v>19</v>
      </c>
      <c r="D9" s="5">
        <v>81707</v>
      </c>
      <c r="E9" s="5">
        <v>74568</v>
      </c>
      <c r="F9" s="5">
        <v>67140</v>
      </c>
      <c r="G9" s="5">
        <v>58609</v>
      </c>
      <c r="H9" s="3"/>
      <c r="I9" s="5">
        <f>SUM('Sales Reps'!$D65:$G65)</f>
        <v>206443</v>
      </c>
    </row>
    <row r="10" spans="1:9" x14ac:dyDescent="0.25">
      <c r="A10" t="s">
        <v>83</v>
      </c>
      <c r="B10" t="s">
        <v>3</v>
      </c>
      <c r="C10" t="s">
        <v>40</v>
      </c>
      <c r="D10" s="5">
        <v>81333</v>
      </c>
      <c r="E10" s="5">
        <v>77683</v>
      </c>
      <c r="F10" s="5">
        <v>81713</v>
      </c>
      <c r="G10" s="5">
        <v>36110</v>
      </c>
      <c r="H10" s="3"/>
      <c r="I10" s="5">
        <f>SUM('Sales Reps'!$D3:$G3)</f>
        <v>233162</v>
      </c>
    </row>
    <row r="11" spans="1:9" x14ac:dyDescent="0.25">
      <c r="A11" t="s">
        <v>82</v>
      </c>
      <c r="B11" t="s">
        <v>2</v>
      </c>
      <c r="C11" t="s">
        <v>38</v>
      </c>
      <c r="D11" s="5">
        <v>44155</v>
      </c>
      <c r="E11" s="5">
        <v>81189</v>
      </c>
      <c r="F11" s="5">
        <v>46266</v>
      </c>
      <c r="G11" s="5">
        <v>57079</v>
      </c>
      <c r="H11" s="3"/>
      <c r="I11" s="5">
        <f>SUM('Sales Reps'!$D28:$G28)</f>
        <v>254075</v>
      </c>
    </row>
    <row r="12" spans="1:9" x14ac:dyDescent="0.25">
      <c r="A12" t="s">
        <v>81</v>
      </c>
      <c r="B12" t="s">
        <v>2</v>
      </c>
      <c r="C12" t="s">
        <v>38</v>
      </c>
      <c r="D12" s="5">
        <v>64032</v>
      </c>
      <c r="E12" s="5">
        <v>48753</v>
      </c>
      <c r="F12" s="5">
        <v>35570</v>
      </c>
      <c r="G12" s="5">
        <v>81369</v>
      </c>
      <c r="H12" s="3"/>
      <c r="I12" s="5">
        <f>SUM('Sales Reps'!$D20:$G20)</f>
        <v>272101</v>
      </c>
    </row>
    <row r="13" spans="1:9" x14ac:dyDescent="0.25">
      <c r="A13" t="s">
        <v>80</v>
      </c>
      <c r="B13" t="s">
        <v>1</v>
      </c>
      <c r="C13" t="s">
        <v>35</v>
      </c>
      <c r="D13" s="5">
        <v>53689</v>
      </c>
      <c r="E13" s="5">
        <v>75234</v>
      </c>
      <c r="F13" s="5">
        <v>60412</v>
      </c>
      <c r="G13" s="5">
        <v>57055</v>
      </c>
      <c r="H13" s="3"/>
      <c r="I13" s="5">
        <f>SUM('Sales Reps'!$D50:$G50)</f>
        <v>214687</v>
      </c>
    </row>
    <row r="14" spans="1:9" x14ac:dyDescent="0.25">
      <c r="A14" t="s">
        <v>80</v>
      </c>
      <c r="B14" t="s">
        <v>1</v>
      </c>
      <c r="C14" t="s">
        <v>40</v>
      </c>
      <c r="D14" s="5">
        <v>37917</v>
      </c>
      <c r="E14" s="5">
        <v>45807</v>
      </c>
      <c r="F14" s="5">
        <v>80308</v>
      </c>
      <c r="G14" s="5">
        <v>55680</v>
      </c>
      <c r="H14" s="3"/>
      <c r="I14" s="5">
        <f>SUM('Sales Reps'!$D51:$G51)</f>
        <v>199865</v>
      </c>
    </row>
    <row r="15" spans="1:9" x14ac:dyDescent="0.25">
      <c r="A15" t="s">
        <v>15</v>
      </c>
      <c r="B15" t="s">
        <v>3</v>
      </c>
      <c r="C15" t="s">
        <v>38</v>
      </c>
      <c r="D15" s="5">
        <v>79558</v>
      </c>
      <c r="E15" s="5">
        <v>42544</v>
      </c>
      <c r="F15" s="5">
        <v>78353</v>
      </c>
      <c r="G15" s="5">
        <v>54748</v>
      </c>
      <c r="H15" s="3"/>
      <c r="I15" s="5">
        <f>SUM('Sales Reps'!$D4:$G4)</f>
        <v>241421</v>
      </c>
    </row>
    <row r="16" spans="1:9" x14ac:dyDescent="0.25">
      <c r="A16" t="s">
        <v>79</v>
      </c>
      <c r="B16" t="s">
        <v>36</v>
      </c>
      <c r="C16" t="s">
        <v>40</v>
      </c>
      <c r="D16" s="5">
        <v>45624</v>
      </c>
      <c r="E16" s="5">
        <v>66804</v>
      </c>
      <c r="F16" s="5">
        <v>62495</v>
      </c>
      <c r="G16" s="5">
        <v>64289</v>
      </c>
      <c r="H16" s="3"/>
      <c r="I16" s="5">
        <f>SUM('Sales Reps'!$D35:$G35)</f>
        <v>237884</v>
      </c>
    </row>
    <row r="17" spans="1:9" x14ac:dyDescent="0.25">
      <c r="A17" t="s">
        <v>78</v>
      </c>
      <c r="B17" t="s">
        <v>2</v>
      </c>
      <c r="C17" t="s">
        <v>40</v>
      </c>
      <c r="D17" s="5">
        <v>44578</v>
      </c>
      <c r="E17" s="5">
        <v>53129</v>
      </c>
      <c r="F17" s="5">
        <v>47337</v>
      </c>
      <c r="G17" s="5">
        <v>39300</v>
      </c>
      <c r="H17" s="3"/>
      <c r="I17" s="5">
        <f>SUM('Sales Reps'!$D19:$G19)</f>
        <v>266727</v>
      </c>
    </row>
    <row r="18" spans="1:9" x14ac:dyDescent="0.25">
      <c r="A18" t="s">
        <v>77</v>
      </c>
      <c r="B18" t="s">
        <v>1</v>
      </c>
      <c r="C18" t="s">
        <v>19</v>
      </c>
      <c r="D18" s="5">
        <v>53183</v>
      </c>
      <c r="E18" s="5">
        <v>52872</v>
      </c>
      <c r="F18" s="5">
        <v>36035</v>
      </c>
      <c r="G18" s="5">
        <v>74605</v>
      </c>
      <c r="H18" s="3"/>
      <c r="I18" s="5">
        <f>SUM('Sales Reps'!$D45:$G45)</f>
        <v>251510</v>
      </c>
    </row>
    <row r="19" spans="1:9" x14ac:dyDescent="0.25">
      <c r="A19" t="s">
        <v>76</v>
      </c>
      <c r="B19" t="s">
        <v>3</v>
      </c>
      <c r="C19" t="s">
        <v>40</v>
      </c>
      <c r="D19" s="5">
        <v>73540</v>
      </c>
      <c r="E19" s="5">
        <v>46081</v>
      </c>
      <c r="F19" s="5">
        <v>71939</v>
      </c>
      <c r="G19" s="5">
        <v>75167</v>
      </c>
      <c r="H19" s="3"/>
      <c r="I19" s="5">
        <f>SUM('Sales Reps'!$D11:$G11)</f>
        <v>228689</v>
      </c>
    </row>
    <row r="20" spans="1:9" x14ac:dyDescent="0.25">
      <c r="A20" t="s">
        <v>75</v>
      </c>
      <c r="B20" t="s">
        <v>2</v>
      </c>
      <c r="C20" t="s">
        <v>40</v>
      </c>
      <c r="D20" s="5">
        <v>77547</v>
      </c>
      <c r="E20" s="5">
        <v>59103</v>
      </c>
      <c r="F20" s="5">
        <v>76459</v>
      </c>
      <c r="G20" s="5">
        <v>58992</v>
      </c>
      <c r="H20" s="3"/>
      <c r="I20" s="5">
        <f>SUM('Sales Reps'!$D23:$G23)</f>
        <v>248198</v>
      </c>
    </row>
    <row r="21" spans="1:9" x14ac:dyDescent="0.25">
      <c r="A21" t="s">
        <v>75</v>
      </c>
      <c r="B21" t="s">
        <v>1</v>
      </c>
      <c r="C21" t="s">
        <v>38</v>
      </c>
      <c r="D21" s="5">
        <v>55856</v>
      </c>
      <c r="E21" s="5">
        <v>50767</v>
      </c>
      <c r="F21" s="5">
        <v>73437</v>
      </c>
      <c r="G21" s="5">
        <v>67593</v>
      </c>
      <c r="H21" s="3"/>
      <c r="I21" s="5">
        <f>SUM('Sales Reps'!$D52:$G52)</f>
        <v>241726</v>
      </c>
    </row>
    <row r="22" spans="1:9" x14ac:dyDescent="0.25">
      <c r="A22" t="s">
        <v>74</v>
      </c>
      <c r="B22" t="s">
        <v>3</v>
      </c>
      <c r="C22" t="s">
        <v>35</v>
      </c>
      <c r="D22" s="5">
        <v>80764</v>
      </c>
      <c r="E22" s="5">
        <v>43548</v>
      </c>
      <c r="F22" s="5">
        <v>84096</v>
      </c>
      <c r="G22" s="5">
        <v>38588</v>
      </c>
      <c r="H22" s="3"/>
      <c r="I22" s="5">
        <f>SUM('Sales Reps'!$D6:$G6)</f>
        <v>265536</v>
      </c>
    </row>
    <row r="23" spans="1:9" x14ac:dyDescent="0.25">
      <c r="A23" t="s">
        <v>74</v>
      </c>
      <c r="B23" t="s">
        <v>3</v>
      </c>
      <c r="C23" t="s">
        <v>19</v>
      </c>
      <c r="D23" s="5">
        <v>35082</v>
      </c>
      <c r="E23" s="5">
        <v>55339</v>
      </c>
      <c r="F23" s="5">
        <v>77017</v>
      </c>
      <c r="G23" s="5">
        <v>80760</v>
      </c>
      <c r="H23" s="3"/>
      <c r="I23" s="5">
        <f>SUM('Sales Reps'!$D9:$G9)</f>
        <v>282024</v>
      </c>
    </row>
    <row r="24" spans="1:9" x14ac:dyDescent="0.25">
      <c r="A24" t="s">
        <v>73</v>
      </c>
      <c r="B24" t="s">
        <v>2</v>
      </c>
      <c r="C24" t="s">
        <v>40</v>
      </c>
      <c r="D24" s="5">
        <v>53901</v>
      </c>
      <c r="E24" s="5">
        <v>66431</v>
      </c>
      <c r="F24" s="5">
        <v>40924</v>
      </c>
      <c r="G24" s="5">
        <v>58552</v>
      </c>
      <c r="H24" s="3"/>
      <c r="I24" s="5">
        <f>SUM('Sales Reps'!$D27:$G27)</f>
        <v>240961</v>
      </c>
    </row>
    <row r="25" spans="1:9" x14ac:dyDescent="0.25">
      <c r="A25" t="s">
        <v>72</v>
      </c>
      <c r="B25" t="s">
        <v>36</v>
      </c>
      <c r="C25" t="s">
        <v>38</v>
      </c>
      <c r="D25" s="5">
        <v>76840</v>
      </c>
      <c r="E25" s="5">
        <v>52040</v>
      </c>
      <c r="F25" s="5">
        <v>37869</v>
      </c>
      <c r="G25" s="5">
        <v>76483</v>
      </c>
      <c r="H25" s="3"/>
      <c r="I25" s="5">
        <f>SUM('Sales Reps'!$D44:$G44)</f>
        <v>259083</v>
      </c>
    </row>
    <row r="26" spans="1:9" x14ac:dyDescent="0.25">
      <c r="A26" t="s">
        <v>71</v>
      </c>
      <c r="B26" t="s">
        <v>0</v>
      </c>
      <c r="C26" t="s">
        <v>40</v>
      </c>
      <c r="D26" s="5">
        <v>60454</v>
      </c>
      <c r="E26" s="5">
        <v>71145</v>
      </c>
      <c r="F26" s="5">
        <v>58583</v>
      </c>
      <c r="G26" s="5">
        <v>73065</v>
      </c>
      <c r="H26" s="3"/>
      <c r="I26" s="5">
        <f>SUM('Sales Reps'!$D63:$G63)</f>
        <v>225605</v>
      </c>
    </row>
    <row r="27" spans="1:9" x14ac:dyDescent="0.25">
      <c r="A27" t="s">
        <v>70</v>
      </c>
      <c r="B27" t="s">
        <v>0</v>
      </c>
      <c r="C27" t="s">
        <v>35</v>
      </c>
      <c r="D27" s="5">
        <v>54275</v>
      </c>
      <c r="E27" s="5">
        <v>36919</v>
      </c>
      <c r="F27" s="5">
        <v>78627</v>
      </c>
      <c r="G27" s="5">
        <v>71140</v>
      </c>
      <c r="H27" s="3"/>
      <c r="I27" s="5">
        <f>SUM('Sales Reps'!$D62:$G62)</f>
        <v>219508</v>
      </c>
    </row>
    <row r="28" spans="1:9" x14ac:dyDescent="0.25">
      <c r="A28" t="s">
        <v>69</v>
      </c>
      <c r="B28" t="s">
        <v>3</v>
      </c>
      <c r="C28" t="s">
        <v>19</v>
      </c>
      <c r="D28" s="5">
        <v>49953</v>
      </c>
      <c r="E28" s="5">
        <v>78285</v>
      </c>
      <c r="F28" s="5">
        <v>55135</v>
      </c>
      <c r="G28" s="5">
        <v>70702</v>
      </c>
      <c r="H28" s="3"/>
      <c r="I28" s="5">
        <f>SUM('Sales Reps'!$D5:$G5)</f>
        <v>251374</v>
      </c>
    </row>
    <row r="29" spans="1:9" x14ac:dyDescent="0.25">
      <c r="A29" t="s">
        <v>69</v>
      </c>
      <c r="B29" t="s">
        <v>1</v>
      </c>
      <c r="C29" t="s">
        <v>19</v>
      </c>
      <c r="D29" s="5">
        <v>45056</v>
      </c>
      <c r="E29" s="5">
        <v>45748</v>
      </c>
      <c r="F29" s="5">
        <v>63928</v>
      </c>
      <c r="G29" s="5">
        <v>46333</v>
      </c>
      <c r="H29" s="3"/>
      <c r="I29" s="5">
        <f>SUM('Sales Reps'!$D49:$G49)</f>
        <v>201573</v>
      </c>
    </row>
    <row r="30" spans="1:9" x14ac:dyDescent="0.25">
      <c r="A30" t="s">
        <v>69</v>
      </c>
      <c r="B30" t="s">
        <v>3</v>
      </c>
      <c r="C30" t="s">
        <v>19</v>
      </c>
      <c r="D30" s="5">
        <v>45068</v>
      </c>
      <c r="E30" s="5">
        <v>64407</v>
      </c>
      <c r="F30" s="5">
        <v>84498</v>
      </c>
      <c r="G30" s="5">
        <v>37454</v>
      </c>
      <c r="H30" s="3"/>
      <c r="I30" s="5">
        <f>SUM('Sales Reps'!$D13:$G13)</f>
        <v>246390</v>
      </c>
    </row>
    <row r="31" spans="1:9" x14ac:dyDescent="0.25">
      <c r="A31" t="s">
        <v>68</v>
      </c>
      <c r="B31" t="s">
        <v>0</v>
      </c>
      <c r="C31" t="s">
        <v>40</v>
      </c>
      <c r="D31" s="5">
        <v>78114</v>
      </c>
      <c r="E31" s="5">
        <v>81885</v>
      </c>
      <c r="F31" s="5">
        <v>66323</v>
      </c>
      <c r="G31" s="5">
        <v>74842</v>
      </c>
      <c r="H31" s="3"/>
      <c r="I31" s="5">
        <f>SUM('Sales Reps'!$D59:$G59)</f>
        <v>259984</v>
      </c>
    </row>
    <row r="32" spans="1:9" x14ac:dyDescent="0.25">
      <c r="A32" t="s">
        <v>67</v>
      </c>
      <c r="B32" t="s">
        <v>2</v>
      </c>
      <c r="C32" t="s">
        <v>19</v>
      </c>
      <c r="D32" s="5">
        <v>43021</v>
      </c>
      <c r="E32" s="5">
        <v>80315</v>
      </c>
      <c r="F32" s="5">
        <v>56612</v>
      </c>
      <c r="G32" s="5">
        <v>70749</v>
      </c>
      <c r="H32" s="3"/>
      <c r="I32" s="5">
        <f>SUM('Sales Reps'!$D29:$G29)</f>
        <v>201065</v>
      </c>
    </row>
    <row r="33" spans="1:9" x14ac:dyDescent="0.25">
      <c r="A33" t="s">
        <v>66</v>
      </c>
      <c r="B33" t="s">
        <v>36</v>
      </c>
      <c r="C33" t="s">
        <v>19</v>
      </c>
      <c r="D33" s="5">
        <v>55883</v>
      </c>
      <c r="E33" s="5">
        <v>47219</v>
      </c>
      <c r="F33" s="5">
        <v>40264</v>
      </c>
      <c r="G33" s="5">
        <v>56566</v>
      </c>
      <c r="H33" s="3"/>
      <c r="I33" s="5">
        <f>SUM('Sales Reps'!$D37:$G37)</f>
        <v>220363</v>
      </c>
    </row>
    <row r="34" spans="1:9" x14ac:dyDescent="0.25">
      <c r="A34" t="s">
        <v>65</v>
      </c>
      <c r="B34" t="s">
        <v>2</v>
      </c>
      <c r="C34" t="s">
        <v>19</v>
      </c>
      <c r="D34" s="5">
        <v>58868</v>
      </c>
      <c r="E34" s="5">
        <v>38404</v>
      </c>
      <c r="F34" s="5">
        <v>65214</v>
      </c>
      <c r="G34" s="5">
        <v>60781</v>
      </c>
      <c r="H34" s="3"/>
      <c r="I34" s="5">
        <f>SUM('Sales Reps'!$D21:$G21)</f>
        <v>247653</v>
      </c>
    </row>
    <row r="35" spans="1:9" x14ac:dyDescent="0.25">
      <c r="A35" t="s">
        <v>64</v>
      </c>
      <c r="B35" t="s">
        <v>0</v>
      </c>
      <c r="C35" t="s">
        <v>38</v>
      </c>
      <c r="D35" s="5">
        <v>84418</v>
      </c>
      <c r="E35" s="5">
        <v>40751</v>
      </c>
      <c r="F35" s="5">
        <v>36047</v>
      </c>
      <c r="G35" s="5">
        <v>76668</v>
      </c>
      <c r="H35" s="3"/>
      <c r="I35" s="5">
        <f>SUM('Sales Reps'!$D68:$G68)</f>
        <v>226563</v>
      </c>
    </row>
    <row r="36" spans="1:9" x14ac:dyDescent="0.25">
      <c r="A36" t="s">
        <v>63</v>
      </c>
      <c r="B36" t="s">
        <v>0</v>
      </c>
      <c r="C36" t="s">
        <v>35</v>
      </c>
      <c r="D36" s="5">
        <v>83657</v>
      </c>
      <c r="E36" s="5">
        <v>67279</v>
      </c>
      <c r="F36" s="5">
        <v>43743</v>
      </c>
      <c r="G36" s="5">
        <v>41704</v>
      </c>
      <c r="H36" s="3"/>
      <c r="I36" s="5">
        <f>SUM('Sales Reps'!$D70:$G70)</f>
        <v>249752</v>
      </c>
    </row>
    <row r="37" spans="1:9" x14ac:dyDescent="0.25">
      <c r="A37" t="s">
        <v>62</v>
      </c>
      <c r="B37" t="s">
        <v>0</v>
      </c>
      <c r="C37" t="s">
        <v>19</v>
      </c>
      <c r="D37" s="5">
        <v>54591</v>
      </c>
      <c r="E37" s="5">
        <v>49208</v>
      </c>
      <c r="F37" s="5">
        <v>80536</v>
      </c>
      <c r="G37" s="5">
        <v>36028</v>
      </c>
      <c r="H37" s="3"/>
      <c r="I37" s="5">
        <f>SUM('Sales Reps'!$D57:$G57)</f>
        <v>242087</v>
      </c>
    </row>
    <row r="38" spans="1:9" x14ac:dyDescent="0.25">
      <c r="A38" t="s">
        <v>61</v>
      </c>
      <c r="B38" t="s">
        <v>0</v>
      </c>
      <c r="C38" t="s">
        <v>38</v>
      </c>
      <c r="D38" s="5">
        <v>65122</v>
      </c>
      <c r="E38" s="5">
        <v>42361</v>
      </c>
      <c r="F38" s="5">
        <v>41309</v>
      </c>
      <c r="G38" s="5">
        <v>84070</v>
      </c>
      <c r="H38" s="3"/>
      <c r="I38" s="5">
        <f>SUM('Sales Reps'!$D60:$G60)</f>
        <v>223926</v>
      </c>
    </row>
    <row r="39" spans="1:9" x14ac:dyDescent="0.25">
      <c r="A39" t="s">
        <v>60</v>
      </c>
      <c r="B39" t="s">
        <v>2</v>
      </c>
      <c r="C39" t="s">
        <v>19</v>
      </c>
      <c r="D39" s="5">
        <v>43140</v>
      </c>
      <c r="E39" s="5">
        <v>82638</v>
      </c>
      <c r="F39" s="5">
        <v>82568</v>
      </c>
      <c r="G39" s="5">
        <v>48909</v>
      </c>
      <c r="H39" s="3"/>
      <c r="I39" s="5">
        <f>SUM('Sales Reps'!$D17:$G17)</f>
        <v>184344</v>
      </c>
    </row>
    <row r="40" spans="1:9" x14ac:dyDescent="0.25">
      <c r="A40" t="s">
        <v>59</v>
      </c>
      <c r="B40" t="s">
        <v>36</v>
      </c>
      <c r="C40" t="s">
        <v>19</v>
      </c>
      <c r="D40" s="5">
        <v>62682</v>
      </c>
      <c r="E40" s="5">
        <v>55459</v>
      </c>
      <c r="F40" s="5">
        <v>75743</v>
      </c>
      <c r="G40" s="5">
        <v>44967</v>
      </c>
      <c r="H40" s="3"/>
      <c r="I40" s="5">
        <f>SUM('Sales Reps'!$D41:$G41)</f>
        <v>220917</v>
      </c>
    </row>
    <row r="41" spans="1:9" x14ac:dyDescent="0.25">
      <c r="A41" t="s">
        <v>58</v>
      </c>
      <c r="B41" t="s">
        <v>1</v>
      </c>
      <c r="C41" t="s">
        <v>19</v>
      </c>
      <c r="D41" s="5">
        <v>63876</v>
      </c>
      <c r="E41" s="5">
        <v>53461</v>
      </c>
      <c r="F41" s="5">
        <v>67488</v>
      </c>
      <c r="G41" s="5">
        <v>36092</v>
      </c>
      <c r="H41" s="3"/>
      <c r="I41" s="5">
        <f>SUM('Sales Reps'!$D53:$G53)</f>
        <v>232054</v>
      </c>
    </row>
    <row r="42" spans="1:9" x14ac:dyDescent="0.25">
      <c r="A42" t="s">
        <v>58</v>
      </c>
      <c r="B42" t="s">
        <v>3</v>
      </c>
      <c r="C42" t="s">
        <v>40</v>
      </c>
      <c r="D42" s="5">
        <v>41694</v>
      </c>
      <c r="E42" s="5">
        <v>65177</v>
      </c>
      <c r="F42" s="5">
        <v>63485</v>
      </c>
      <c r="G42" s="5">
        <v>70629</v>
      </c>
      <c r="H42" s="3"/>
      <c r="I42" s="5">
        <f>SUM('Sales Reps'!$D7:$G7)</f>
        <v>251396</v>
      </c>
    </row>
    <row r="43" spans="1:9" x14ac:dyDescent="0.25">
      <c r="A43" t="s">
        <v>57</v>
      </c>
      <c r="B43" t="s">
        <v>0</v>
      </c>
      <c r="C43" t="s">
        <v>35</v>
      </c>
      <c r="D43" s="5">
        <v>48828</v>
      </c>
      <c r="E43" s="5">
        <v>40278</v>
      </c>
      <c r="F43" s="5">
        <v>82375</v>
      </c>
      <c r="G43" s="5">
        <v>63502</v>
      </c>
      <c r="H43" s="3"/>
      <c r="I43" s="5">
        <f>SUM('Sales Reps'!$D66:$G66)</f>
        <v>250838</v>
      </c>
    </row>
    <row r="44" spans="1:9" x14ac:dyDescent="0.25">
      <c r="A44" t="s">
        <v>56</v>
      </c>
      <c r="B44" t="s">
        <v>2</v>
      </c>
      <c r="C44" t="s">
        <v>35</v>
      </c>
      <c r="D44" s="5">
        <v>75636</v>
      </c>
      <c r="E44" s="5">
        <v>40967</v>
      </c>
      <c r="F44" s="5">
        <v>66740</v>
      </c>
      <c r="G44" s="5">
        <v>75740</v>
      </c>
      <c r="H44" s="3"/>
      <c r="I44" s="5">
        <f>SUM('Sales Reps'!$D26:$G26)</f>
        <v>263247</v>
      </c>
    </row>
    <row r="45" spans="1:9" x14ac:dyDescent="0.25">
      <c r="A45" t="s">
        <v>17</v>
      </c>
      <c r="B45" t="s">
        <v>2</v>
      </c>
      <c r="C45" t="s">
        <v>35</v>
      </c>
      <c r="D45" s="5">
        <v>74962</v>
      </c>
      <c r="E45" s="5">
        <v>70956</v>
      </c>
      <c r="F45" s="5">
        <v>41698</v>
      </c>
      <c r="G45" s="5">
        <v>63894</v>
      </c>
      <c r="H45" s="3"/>
      <c r="I45" s="5">
        <f>SUM('Sales Reps'!$D18:$G18)</f>
        <v>216695</v>
      </c>
    </row>
    <row r="46" spans="1:9" x14ac:dyDescent="0.25">
      <c r="A46" t="s">
        <v>55</v>
      </c>
      <c r="B46" t="s">
        <v>3</v>
      </c>
      <c r="C46" t="s">
        <v>38</v>
      </c>
      <c r="D46" s="5">
        <v>69803</v>
      </c>
      <c r="E46" s="5">
        <v>70700</v>
      </c>
      <c r="F46" s="5">
        <v>36012</v>
      </c>
      <c r="G46" s="5">
        <v>46467</v>
      </c>
      <c r="H46" s="3"/>
      <c r="I46" s="5">
        <f>SUM('Sales Reps'!$D12:$G12)</f>
        <v>229724</v>
      </c>
    </row>
    <row r="47" spans="1:9" x14ac:dyDescent="0.25">
      <c r="A47" t="s">
        <v>54</v>
      </c>
      <c r="B47" t="s">
        <v>2</v>
      </c>
      <c r="C47" t="s">
        <v>35</v>
      </c>
      <c r="D47" s="5">
        <v>41922</v>
      </c>
      <c r="E47" s="5">
        <v>46322</v>
      </c>
      <c r="F47" s="5">
        <v>71816</v>
      </c>
      <c r="G47" s="5">
        <v>81382</v>
      </c>
      <c r="H47" s="3"/>
      <c r="I47" s="5">
        <f>SUM('Sales Reps'!$D30:$G30)</f>
        <v>231427</v>
      </c>
    </row>
    <row r="48" spans="1:9" x14ac:dyDescent="0.25">
      <c r="A48" t="s">
        <v>54</v>
      </c>
      <c r="B48" t="s">
        <v>3</v>
      </c>
      <c r="C48" t="s">
        <v>35</v>
      </c>
      <c r="D48" s="5">
        <v>65817</v>
      </c>
      <c r="E48" s="5">
        <v>73009</v>
      </c>
      <c r="F48" s="5">
        <v>59772</v>
      </c>
      <c r="G48" s="5">
        <v>56939</v>
      </c>
      <c r="H48" s="3"/>
      <c r="I48" s="5">
        <f>SUM('Sales Reps'!$D14:$G14)</f>
        <v>219712</v>
      </c>
    </row>
    <row r="49" spans="1:9" x14ac:dyDescent="0.25">
      <c r="A49" t="s">
        <v>54</v>
      </c>
      <c r="B49" t="s">
        <v>3</v>
      </c>
      <c r="C49" t="s">
        <v>38</v>
      </c>
      <c r="D49" s="5">
        <v>44503</v>
      </c>
      <c r="E49" s="5">
        <v>47894</v>
      </c>
      <c r="F49" s="5">
        <v>66137</v>
      </c>
      <c r="G49" s="5">
        <v>43039</v>
      </c>
      <c r="H49" s="3"/>
      <c r="I49" s="5">
        <f>SUM('Sales Reps'!$D8:$G8)</f>
        <v>228052</v>
      </c>
    </row>
    <row r="50" spans="1:9" x14ac:dyDescent="0.25">
      <c r="A50" t="s">
        <v>53</v>
      </c>
      <c r="B50" t="s">
        <v>2</v>
      </c>
      <c r="C50" t="s">
        <v>38</v>
      </c>
      <c r="D50" s="5">
        <v>75872</v>
      </c>
      <c r="E50" s="5">
        <v>42517</v>
      </c>
      <c r="F50" s="5">
        <v>37995</v>
      </c>
      <c r="G50" s="5">
        <v>58303</v>
      </c>
      <c r="H50" s="3"/>
      <c r="I50" s="5">
        <f>SUM('Sales Reps'!$D16:$G16)</f>
        <v>239212</v>
      </c>
    </row>
    <row r="51" spans="1:9" x14ac:dyDescent="0.25">
      <c r="A51" t="s">
        <v>53</v>
      </c>
      <c r="B51" t="s">
        <v>2</v>
      </c>
      <c r="C51" t="s">
        <v>40</v>
      </c>
      <c r="D51" s="5">
        <v>44202</v>
      </c>
      <c r="E51" s="5">
        <v>65166</v>
      </c>
      <c r="F51" s="5">
        <v>55145</v>
      </c>
      <c r="G51" s="5">
        <v>35352</v>
      </c>
      <c r="H51" s="3"/>
      <c r="I51" s="5">
        <f>SUM('Sales Reps'!$D31:$G31)</f>
        <v>301164</v>
      </c>
    </row>
    <row r="52" spans="1:9" x14ac:dyDescent="0.25">
      <c r="A52" t="s">
        <v>52</v>
      </c>
      <c r="B52" t="s">
        <v>0</v>
      </c>
      <c r="C52" t="s">
        <v>38</v>
      </c>
      <c r="D52" s="5">
        <v>77540</v>
      </c>
      <c r="E52" s="5">
        <v>36739</v>
      </c>
      <c r="F52" s="5">
        <v>44557</v>
      </c>
      <c r="G52" s="5">
        <v>82890</v>
      </c>
      <c r="H52" s="3"/>
      <c r="I52" s="5">
        <f>SUM('Sales Reps'!$D56:$G56)</f>
        <v>191599</v>
      </c>
    </row>
    <row r="53" spans="1:9" x14ac:dyDescent="0.25">
      <c r="A53" t="s">
        <v>51</v>
      </c>
      <c r="B53" t="s">
        <v>1</v>
      </c>
      <c r="C53" t="s">
        <v>35</v>
      </c>
      <c r="D53" s="5">
        <v>45387</v>
      </c>
      <c r="E53" s="5">
        <v>64116</v>
      </c>
      <c r="F53" s="5">
        <v>64316</v>
      </c>
      <c r="G53" s="5">
        <v>58235</v>
      </c>
      <c r="H53" s="3"/>
      <c r="I53" s="5">
        <f>SUM('Sales Reps'!$D46:$G46)</f>
        <v>222982</v>
      </c>
    </row>
    <row r="54" spans="1:9" x14ac:dyDescent="0.25">
      <c r="A54" t="s">
        <v>50</v>
      </c>
      <c r="B54" t="s">
        <v>1</v>
      </c>
      <c r="C54" t="s">
        <v>38</v>
      </c>
      <c r="D54" s="5">
        <v>49154</v>
      </c>
      <c r="E54" s="5">
        <v>75674</v>
      </c>
      <c r="F54" s="5">
        <v>71643</v>
      </c>
      <c r="G54" s="5">
        <v>57946</v>
      </c>
      <c r="H54" s="3"/>
      <c r="I54" s="5">
        <f>SUM('Sales Reps'!$D48:$G48)</f>
        <v>255537</v>
      </c>
    </row>
    <row r="55" spans="1:9" x14ac:dyDescent="0.25">
      <c r="A55" t="s">
        <v>49</v>
      </c>
      <c r="B55" t="s">
        <v>3</v>
      </c>
      <c r="C55" t="s">
        <v>40</v>
      </c>
      <c r="D55" s="5">
        <v>68620</v>
      </c>
      <c r="E55" s="5">
        <v>72569</v>
      </c>
      <c r="F55" s="5">
        <v>84667</v>
      </c>
      <c r="G55" s="5">
        <v>82147</v>
      </c>
      <c r="H55" s="3"/>
      <c r="I55" s="5">
        <f>SUM('Sales Reps'!$D15:$G15)</f>
        <v>255203</v>
      </c>
    </row>
    <row r="56" spans="1:9" x14ac:dyDescent="0.25">
      <c r="A56" t="s">
        <v>49</v>
      </c>
      <c r="B56" t="s">
        <v>36</v>
      </c>
      <c r="C56" t="s">
        <v>38</v>
      </c>
      <c r="D56" s="5">
        <v>52942</v>
      </c>
      <c r="E56" s="5">
        <v>38362</v>
      </c>
      <c r="F56" s="5">
        <v>56695</v>
      </c>
      <c r="G56" s="5">
        <v>43600</v>
      </c>
      <c r="H56" s="3"/>
      <c r="I56" s="5">
        <f>SUM('Sales Reps'!$D40:$G40)</f>
        <v>238851</v>
      </c>
    </row>
    <row r="57" spans="1:9" x14ac:dyDescent="0.25">
      <c r="A57" t="s">
        <v>48</v>
      </c>
      <c r="B57" t="s">
        <v>1</v>
      </c>
      <c r="C57" t="s">
        <v>40</v>
      </c>
      <c r="D57" s="5">
        <v>60744</v>
      </c>
      <c r="E57" s="5">
        <v>66910</v>
      </c>
      <c r="F57" s="5">
        <v>69515</v>
      </c>
      <c r="G57" s="5">
        <v>44918</v>
      </c>
      <c r="H57" s="3"/>
      <c r="I57" s="5">
        <f>SUM('Sales Reps'!$D47:$G47)</f>
        <v>241442</v>
      </c>
    </row>
    <row r="58" spans="1:9" x14ac:dyDescent="0.25">
      <c r="A58" t="s">
        <v>47</v>
      </c>
      <c r="B58" t="s">
        <v>36</v>
      </c>
      <c r="C58" t="s">
        <v>38</v>
      </c>
      <c r="D58" s="5">
        <v>75158</v>
      </c>
      <c r="E58" s="5">
        <v>42021</v>
      </c>
      <c r="F58" s="5">
        <v>69368</v>
      </c>
      <c r="G58" s="5">
        <v>41966</v>
      </c>
      <c r="H58" s="3"/>
      <c r="I58" s="5">
        <f>SUM('Sales Reps'!$D36:$G36)</f>
        <v>236383</v>
      </c>
    </row>
    <row r="59" spans="1:9" x14ac:dyDescent="0.25">
      <c r="A59" t="s">
        <v>46</v>
      </c>
      <c r="B59" t="s">
        <v>2</v>
      </c>
      <c r="C59" t="s">
        <v>38</v>
      </c>
      <c r="D59" s="5">
        <v>67620</v>
      </c>
      <c r="E59" s="5">
        <v>82648</v>
      </c>
      <c r="F59" s="5">
        <v>46013</v>
      </c>
      <c r="G59" s="5">
        <v>63703</v>
      </c>
      <c r="H59" s="3"/>
      <c r="I59" s="5">
        <f>SUM('Sales Reps'!$D24:$G24)</f>
        <v>219808</v>
      </c>
    </row>
    <row r="60" spans="1:9" x14ac:dyDescent="0.25">
      <c r="A60" t="s">
        <v>45</v>
      </c>
      <c r="B60" t="s">
        <v>36</v>
      </c>
      <c r="C60" t="s">
        <v>19</v>
      </c>
      <c r="D60" s="5">
        <v>61153</v>
      </c>
      <c r="E60" s="5">
        <v>58112</v>
      </c>
      <c r="F60" s="5">
        <v>66293</v>
      </c>
      <c r="G60" s="5">
        <v>38368</v>
      </c>
      <c r="H60" s="3"/>
      <c r="I60" s="5">
        <f>SUM('Sales Reps'!$D33:$G33)</f>
        <v>199932</v>
      </c>
    </row>
    <row r="61" spans="1:9" x14ac:dyDescent="0.25">
      <c r="A61" t="s">
        <v>44</v>
      </c>
      <c r="B61" t="s">
        <v>1</v>
      </c>
      <c r="C61" t="s">
        <v>35</v>
      </c>
      <c r="D61" s="5">
        <v>60589</v>
      </c>
      <c r="E61" s="5">
        <v>44395</v>
      </c>
      <c r="F61" s="5">
        <v>80304</v>
      </c>
      <c r="G61" s="5">
        <v>79176</v>
      </c>
      <c r="H61" s="3"/>
      <c r="I61" s="5">
        <f>SUM('Sales Reps'!$D54:$G54)</f>
        <v>254417</v>
      </c>
    </row>
    <row r="62" spans="1:9" x14ac:dyDescent="0.25">
      <c r="A62" t="s">
        <v>43</v>
      </c>
      <c r="B62" t="s">
        <v>0</v>
      </c>
      <c r="C62" t="s">
        <v>40</v>
      </c>
      <c r="D62" s="5">
        <v>47391</v>
      </c>
      <c r="E62" s="5">
        <v>48998</v>
      </c>
      <c r="F62" s="5">
        <v>45383</v>
      </c>
      <c r="G62" s="5">
        <v>77736</v>
      </c>
      <c r="H62" s="3"/>
      <c r="I62" s="5">
        <f>SUM('Sales Reps'!$D67:$G67)</f>
        <v>199622</v>
      </c>
    </row>
    <row r="63" spans="1:9" x14ac:dyDescent="0.25">
      <c r="A63" t="s">
        <v>42</v>
      </c>
      <c r="B63" t="s">
        <v>36</v>
      </c>
      <c r="C63" t="s">
        <v>40</v>
      </c>
      <c r="D63" s="5">
        <v>60352</v>
      </c>
      <c r="E63" s="5">
        <v>50751</v>
      </c>
      <c r="F63" s="5">
        <v>39893</v>
      </c>
      <c r="G63" s="5">
        <v>74609</v>
      </c>
      <c r="H63" s="3"/>
      <c r="I63" s="5">
        <f>SUM('Sales Reps'!$D43:$G43)</f>
        <v>234983</v>
      </c>
    </row>
    <row r="64" spans="1:9" x14ac:dyDescent="0.25">
      <c r="A64" t="s">
        <v>42</v>
      </c>
      <c r="B64" t="s">
        <v>0</v>
      </c>
      <c r="C64" t="s">
        <v>40</v>
      </c>
      <c r="D64" s="5">
        <v>79160</v>
      </c>
      <c r="E64" s="5">
        <v>74652</v>
      </c>
      <c r="F64" s="5">
        <v>64418</v>
      </c>
      <c r="G64" s="5">
        <v>70401</v>
      </c>
      <c r="H64" s="3"/>
      <c r="I64" s="5">
        <f>SUM('Sales Reps'!$D55:$G55)</f>
        <v>308003</v>
      </c>
    </row>
    <row r="65" spans="1:9" x14ac:dyDescent="0.25">
      <c r="A65" t="s">
        <v>42</v>
      </c>
      <c r="B65" t="s">
        <v>3</v>
      </c>
      <c r="C65" t="s">
        <v>35</v>
      </c>
      <c r="D65" s="5">
        <v>39912</v>
      </c>
      <c r="E65" s="5">
        <v>42172</v>
      </c>
      <c r="F65" s="5">
        <v>44455</v>
      </c>
      <c r="G65" s="5">
        <v>79904</v>
      </c>
      <c r="H65" s="3"/>
      <c r="I65" s="5">
        <f>SUM('Sales Reps'!$D10:$G10)</f>
        <v>276839</v>
      </c>
    </row>
    <row r="66" spans="1:9" x14ac:dyDescent="0.25">
      <c r="A66" t="s">
        <v>41</v>
      </c>
      <c r="B66" t="s">
        <v>0</v>
      </c>
      <c r="C66" t="s">
        <v>19</v>
      </c>
      <c r="D66" s="5">
        <v>54760</v>
      </c>
      <c r="E66" s="5">
        <v>60274</v>
      </c>
      <c r="F66" s="5">
        <v>58775</v>
      </c>
      <c r="G66" s="5">
        <v>77029</v>
      </c>
      <c r="H66" s="3"/>
      <c r="I66" s="5">
        <f>SUM('Sales Reps'!$D61:$G61)</f>
        <v>264464</v>
      </c>
    </row>
    <row r="67" spans="1:9" x14ac:dyDescent="0.25">
      <c r="A67" t="s">
        <v>39</v>
      </c>
      <c r="B67" t="s">
        <v>36</v>
      </c>
      <c r="C67" t="s">
        <v>40</v>
      </c>
      <c r="D67" s="5">
        <v>35453</v>
      </c>
      <c r="E67" s="5">
        <v>54915</v>
      </c>
      <c r="F67" s="5">
        <v>40946</v>
      </c>
      <c r="G67" s="5">
        <v>68308</v>
      </c>
      <c r="H67" s="3"/>
      <c r="I67" s="5">
        <f>SUM('Sales Reps'!$D39:$G39)</f>
        <v>257255</v>
      </c>
    </row>
    <row r="68" spans="1:9" x14ac:dyDescent="0.25">
      <c r="A68" t="s">
        <v>39</v>
      </c>
      <c r="B68" t="s">
        <v>36</v>
      </c>
      <c r="C68" t="s">
        <v>38</v>
      </c>
      <c r="D68" s="5">
        <v>49014</v>
      </c>
      <c r="E68" s="5">
        <v>45769</v>
      </c>
      <c r="F68" s="5">
        <v>74182</v>
      </c>
      <c r="G68" s="5">
        <v>57598</v>
      </c>
      <c r="H68" s="3"/>
      <c r="I68" s="5">
        <f>SUM('Sales Reps'!$D32:$G32)</f>
        <v>250697</v>
      </c>
    </row>
    <row r="69" spans="1:9" x14ac:dyDescent="0.25">
      <c r="A69" t="s">
        <v>37</v>
      </c>
      <c r="B69" t="s">
        <v>36</v>
      </c>
      <c r="C69" t="s">
        <v>35</v>
      </c>
      <c r="D69" s="5">
        <v>81022</v>
      </c>
      <c r="E69" s="5">
        <v>82487</v>
      </c>
      <c r="F69" s="5">
        <v>78071</v>
      </c>
      <c r="G69" s="5">
        <v>38348</v>
      </c>
      <c r="H69" s="3"/>
      <c r="I69" s="5">
        <f>SUM('Sales Reps'!$D38:$G38)</f>
        <v>232862</v>
      </c>
    </row>
    <row r="70" spans="1:9" x14ac:dyDescent="0.25">
      <c r="A70" t="s">
        <v>37</v>
      </c>
      <c r="B70" t="s">
        <v>36</v>
      </c>
      <c r="C70" t="s">
        <v>35</v>
      </c>
      <c r="D70" s="5">
        <v>63332</v>
      </c>
      <c r="E70" s="5">
        <v>78199</v>
      </c>
      <c r="F70" s="5">
        <v>49800</v>
      </c>
      <c r="G70" s="5">
        <v>58421</v>
      </c>
      <c r="H70" s="3"/>
      <c r="I70" s="5">
        <f>SUM('Sales Reps'!$D34:$G34)</f>
        <v>223267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rgb="FF0070C0"/>
          <x14:colorNegative rgb="FFD00000"/>
          <x14:colorAxis rgb="FF000000"/>
          <x14:colorMarkers rgb="FFD00000"/>
          <x14:colorFirst rgb="FFD00000"/>
          <x14:colorLast rgb="FFD00000"/>
          <x14:colorHigh rgb="FF002060"/>
          <x14:colorLow rgb="FF002060"/>
          <x14:sparklines>
            <x14:sparkline>
              <xm:f>'Sales Reps'!D2:G2</xm:f>
              <xm:sqref>H2</xm:sqref>
            </x14:sparkline>
            <x14:sparkline>
              <xm:f>'Sales Reps'!D3:G3</xm:f>
              <xm:sqref>H3</xm:sqref>
            </x14:sparkline>
            <x14:sparkline>
              <xm:f>'Sales Reps'!D4:G4</xm:f>
              <xm:sqref>H4</xm:sqref>
            </x14:sparkline>
            <x14:sparkline>
              <xm:f>'Sales Reps'!D5:G5</xm:f>
              <xm:sqref>H5</xm:sqref>
            </x14:sparkline>
            <x14:sparkline>
              <xm:f>'Sales Reps'!D6:G6</xm:f>
              <xm:sqref>H6</xm:sqref>
            </x14:sparkline>
            <x14:sparkline>
              <xm:f>'Sales Reps'!D7:G7</xm:f>
              <xm:sqref>H7</xm:sqref>
            </x14:sparkline>
            <x14:sparkline>
              <xm:f>'Sales Reps'!D8:G8</xm:f>
              <xm:sqref>H8</xm:sqref>
            </x14:sparkline>
            <x14:sparkline>
              <xm:f>'Sales Reps'!D9:G9</xm:f>
              <xm:sqref>H9</xm:sqref>
            </x14:sparkline>
            <x14:sparkline>
              <xm:f>'Sales Reps'!D10:G10</xm:f>
              <xm:sqref>H10</xm:sqref>
            </x14:sparkline>
            <x14:sparkline>
              <xm:f>'Sales Reps'!D11:G11</xm:f>
              <xm:sqref>H11</xm:sqref>
            </x14:sparkline>
            <x14:sparkline>
              <xm:f>'Sales Reps'!D12:G12</xm:f>
              <xm:sqref>H12</xm:sqref>
            </x14:sparkline>
            <x14:sparkline>
              <xm:f>'Sales Reps'!D13:G13</xm:f>
              <xm:sqref>H13</xm:sqref>
            </x14:sparkline>
            <x14:sparkline>
              <xm:f>'Sales Reps'!D14:G14</xm:f>
              <xm:sqref>H14</xm:sqref>
            </x14:sparkline>
            <x14:sparkline>
              <xm:f>'Sales Reps'!D15:G15</xm:f>
              <xm:sqref>H15</xm:sqref>
            </x14:sparkline>
            <x14:sparkline>
              <xm:f>'Sales Reps'!D16:G16</xm:f>
              <xm:sqref>H16</xm:sqref>
            </x14:sparkline>
            <x14:sparkline>
              <xm:f>'Sales Reps'!D17:G17</xm:f>
              <xm:sqref>H17</xm:sqref>
            </x14:sparkline>
            <x14:sparkline>
              <xm:f>'Sales Reps'!D18:G18</xm:f>
              <xm:sqref>H18</xm:sqref>
            </x14:sparkline>
            <x14:sparkline>
              <xm:f>'Sales Reps'!D19:G19</xm:f>
              <xm:sqref>H19</xm:sqref>
            </x14:sparkline>
            <x14:sparkline>
              <xm:f>'Sales Reps'!D20:G20</xm:f>
              <xm:sqref>H20</xm:sqref>
            </x14:sparkline>
            <x14:sparkline>
              <xm:f>'Sales Reps'!D21:G21</xm:f>
              <xm:sqref>H21</xm:sqref>
            </x14:sparkline>
            <x14:sparkline>
              <xm:f>'Sales Reps'!D22:G22</xm:f>
              <xm:sqref>H22</xm:sqref>
            </x14:sparkline>
            <x14:sparkline>
              <xm:f>'Sales Reps'!D23:G23</xm:f>
              <xm:sqref>H23</xm:sqref>
            </x14:sparkline>
            <x14:sparkline>
              <xm:f>'Sales Reps'!D24:G24</xm:f>
              <xm:sqref>H24</xm:sqref>
            </x14:sparkline>
            <x14:sparkline>
              <xm:f>'Sales Reps'!D25:G25</xm:f>
              <xm:sqref>H25</xm:sqref>
            </x14:sparkline>
            <x14:sparkline>
              <xm:f>'Sales Reps'!D26:G26</xm:f>
              <xm:sqref>H26</xm:sqref>
            </x14:sparkline>
            <x14:sparkline>
              <xm:f>'Sales Reps'!D27:G27</xm:f>
              <xm:sqref>H27</xm:sqref>
            </x14:sparkline>
            <x14:sparkline>
              <xm:f>'Sales Reps'!D28:G28</xm:f>
              <xm:sqref>H28</xm:sqref>
            </x14:sparkline>
            <x14:sparkline>
              <xm:f>'Sales Reps'!D29:G29</xm:f>
              <xm:sqref>H29</xm:sqref>
            </x14:sparkline>
            <x14:sparkline>
              <xm:f>'Sales Reps'!D30:G30</xm:f>
              <xm:sqref>H30</xm:sqref>
            </x14:sparkline>
            <x14:sparkline>
              <xm:f>'Sales Reps'!D31:G31</xm:f>
              <xm:sqref>H31</xm:sqref>
            </x14:sparkline>
            <x14:sparkline>
              <xm:f>'Sales Reps'!D32:G32</xm:f>
              <xm:sqref>H32</xm:sqref>
            </x14:sparkline>
            <x14:sparkline>
              <xm:f>'Sales Reps'!D33:G33</xm:f>
              <xm:sqref>H33</xm:sqref>
            </x14:sparkline>
            <x14:sparkline>
              <xm:f>'Sales Reps'!D34:G34</xm:f>
              <xm:sqref>H34</xm:sqref>
            </x14:sparkline>
            <x14:sparkline>
              <xm:f>'Sales Reps'!D35:G35</xm:f>
              <xm:sqref>H35</xm:sqref>
            </x14:sparkline>
            <x14:sparkline>
              <xm:f>'Sales Reps'!D36:G36</xm:f>
              <xm:sqref>H36</xm:sqref>
            </x14:sparkline>
            <x14:sparkline>
              <xm:f>'Sales Reps'!D37:G37</xm:f>
              <xm:sqref>H37</xm:sqref>
            </x14:sparkline>
            <x14:sparkline>
              <xm:f>'Sales Reps'!D38:G38</xm:f>
              <xm:sqref>H38</xm:sqref>
            </x14:sparkline>
            <x14:sparkline>
              <xm:f>'Sales Reps'!D39:G39</xm:f>
              <xm:sqref>H39</xm:sqref>
            </x14:sparkline>
            <x14:sparkline>
              <xm:f>'Sales Reps'!D40:G40</xm:f>
              <xm:sqref>H40</xm:sqref>
            </x14:sparkline>
            <x14:sparkline>
              <xm:f>'Sales Reps'!D41:G41</xm:f>
              <xm:sqref>H41</xm:sqref>
            </x14:sparkline>
            <x14:sparkline>
              <xm:f>'Sales Reps'!D42:G42</xm:f>
              <xm:sqref>H42</xm:sqref>
            </x14:sparkline>
            <x14:sparkline>
              <xm:f>'Sales Reps'!D43:G43</xm:f>
              <xm:sqref>H43</xm:sqref>
            </x14:sparkline>
            <x14:sparkline>
              <xm:f>'Sales Reps'!D44:G44</xm:f>
              <xm:sqref>H44</xm:sqref>
            </x14:sparkline>
            <x14:sparkline>
              <xm:f>'Sales Reps'!D45:G45</xm:f>
              <xm:sqref>H45</xm:sqref>
            </x14:sparkline>
            <x14:sparkline>
              <xm:f>'Sales Reps'!D46:G46</xm:f>
              <xm:sqref>H46</xm:sqref>
            </x14:sparkline>
            <x14:sparkline>
              <xm:f>'Sales Reps'!D47:G47</xm:f>
              <xm:sqref>H47</xm:sqref>
            </x14:sparkline>
            <x14:sparkline>
              <xm:f>'Sales Reps'!D48:G48</xm:f>
              <xm:sqref>H48</xm:sqref>
            </x14:sparkline>
            <x14:sparkline>
              <xm:f>'Sales Reps'!D49:G49</xm:f>
              <xm:sqref>H49</xm:sqref>
            </x14:sparkline>
            <x14:sparkline>
              <xm:f>'Sales Reps'!D50:G50</xm:f>
              <xm:sqref>H50</xm:sqref>
            </x14:sparkline>
            <x14:sparkline>
              <xm:f>'Sales Reps'!D51:G51</xm:f>
              <xm:sqref>H51</xm:sqref>
            </x14:sparkline>
            <x14:sparkline>
              <xm:f>'Sales Reps'!D52:G52</xm:f>
              <xm:sqref>H52</xm:sqref>
            </x14:sparkline>
            <x14:sparkline>
              <xm:f>'Sales Reps'!D53:G53</xm:f>
              <xm:sqref>H53</xm:sqref>
            </x14:sparkline>
            <x14:sparkline>
              <xm:f>'Sales Reps'!D54:G54</xm:f>
              <xm:sqref>H54</xm:sqref>
            </x14:sparkline>
            <x14:sparkline>
              <xm:f>'Sales Reps'!D55:G55</xm:f>
              <xm:sqref>H55</xm:sqref>
            </x14:sparkline>
            <x14:sparkline>
              <xm:f>'Sales Reps'!D56:G56</xm:f>
              <xm:sqref>H56</xm:sqref>
            </x14:sparkline>
            <x14:sparkline>
              <xm:f>'Sales Reps'!D57:G57</xm:f>
              <xm:sqref>H57</xm:sqref>
            </x14:sparkline>
            <x14:sparkline>
              <xm:f>'Sales Reps'!D58:G58</xm:f>
              <xm:sqref>H58</xm:sqref>
            </x14:sparkline>
            <x14:sparkline>
              <xm:f>'Sales Reps'!D59:G59</xm:f>
              <xm:sqref>H59</xm:sqref>
            </x14:sparkline>
            <x14:sparkline>
              <xm:f>'Sales Reps'!D60:G60</xm:f>
              <xm:sqref>H60</xm:sqref>
            </x14:sparkline>
            <x14:sparkline>
              <xm:f>'Sales Reps'!D61:G61</xm:f>
              <xm:sqref>H61</xm:sqref>
            </x14:sparkline>
            <x14:sparkline>
              <xm:f>'Sales Reps'!D62:G62</xm:f>
              <xm:sqref>H62</xm:sqref>
            </x14:sparkline>
            <x14:sparkline>
              <xm:f>'Sales Reps'!D63:G63</xm:f>
              <xm:sqref>H63</xm:sqref>
            </x14:sparkline>
            <x14:sparkline>
              <xm:f>'Sales Reps'!D64:G64</xm:f>
              <xm:sqref>H64</xm:sqref>
            </x14:sparkline>
            <x14:sparkline>
              <xm:f>'Sales Reps'!D65:G65</xm:f>
              <xm:sqref>H65</xm:sqref>
            </x14:sparkline>
            <x14:sparkline>
              <xm:f>'Sales Reps'!D66:G66</xm:f>
              <xm:sqref>H66</xm:sqref>
            </x14:sparkline>
            <x14:sparkline>
              <xm:f>'Sales Reps'!D67:G67</xm:f>
              <xm:sqref>H67</xm:sqref>
            </x14:sparkline>
            <x14:sparkline>
              <xm:f>'Sales Reps'!D68:G68</xm:f>
              <xm:sqref>H68</xm:sqref>
            </x14:sparkline>
            <x14:sparkline>
              <xm:f>'Sales Reps'!D69:G69</xm:f>
              <xm:sqref>H69</xm:sqref>
            </x14:sparkline>
            <x14:sparkline>
              <xm:f>'Sales Reps'!D70:G70</xm:f>
              <xm:sqref>H70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C1" workbookViewId="0">
      <selection activeCell="T9" sqref="T9"/>
    </sheetView>
  </sheetViews>
  <sheetFormatPr defaultRowHeight="15" x14ac:dyDescent="0.25"/>
  <cols>
    <col min="1" max="1" width="13.140625" customWidth="1"/>
    <col min="2" max="2" width="17.28515625" bestFit="1" customWidth="1"/>
    <col min="3" max="3" width="11.140625" bestFit="1" customWidth="1"/>
  </cols>
  <sheetData>
    <row r="1" spans="1:3" x14ac:dyDescent="0.25">
      <c r="A1" s="2" t="s">
        <v>6</v>
      </c>
      <c r="B1" s="2" t="s">
        <v>33</v>
      </c>
      <c r="C1" s="2" t="s">
        <v>102</v>
      </c>
    </row>
    <row r="2" spans="1:3" x14ac:dyDescent="0.25">
      <c r="A2" t="s">
        <v>21</v>
      </c>
      <c r="B2" s="3">
        <v>577407.94600000023</v>
      </c>
      <c r="C2" t="e">
        <v>#N/A</v>
      </c>
    </row>
    <row r="3" spans="1:3" x14ac:dyDescent="0.25">
      <c r="A3" t="s">
        <v>22</v>
      </c>
      <c r="B3" s="3">
        <v>665761.18399999989</v>
      </c>
      <c r="C3" t="e">
        <v>#N/A</v>
      </c>
    </row>
    <row r="4" spans="1:3" x14ac:dyDescent="0.25">
      <c r="A4" t="s">
        <v>23</v>
      </c>
      <c r="B4" s="3">
        <v>673384.47900000005</v>
      </c>
      <c r="C4" s="3">
        <f t="shared" ref="C4:C13" si="0">AVERAGE(B2:B4)</f>
        <v>638851.2030000001</v>
      </c>
    </row>
    <row r="5" spans="1:3" x14ac:dyDescent="0.25">
      <c r="A5" t="s">
        <v>24</v>
      </c>
      <c r="B5" s="3">
        <v>678871.72399999958</v>
      </c>
      <c r="C5" s="3">
        <f t="shared" si="0"/>
        <v>672672.46233333321</v>
      </c>
    </row>
    <row r="6" spans="1:3" x14ac:dyDescent="0.25">
      <c r="A6" t="s">
        <v>25</v>
      </c>
      <c r="B6" s="3">
        <v>760376.44099999976</v>
      </c>
      <c r="C6" s="3">
        <f t="shared" si="0"/>
        <v>704210.88133333309</v>
      </c>
    </row>
    <row r="7" spans="1:3" x14ac:dyDescent="0.25">
      <c r="A7" t="s">
        <v>26</v>
      </c>
      <c r="B7" s="3">
        <v>618709.43099999987</v>
      </c>
      <c r="C7" s="3">
        <f t="shared" si="0"/>
        <v>685985.86533333303</v>
      </c>
    </row>
    <row r="8" spans="1:3" x14ac:dyDescent="0.25">
      <c r="A8" t="s">
        <v>27</v>
      </c>
      <c r="B8" s="3">
        <v>564554.73699999996</v>
      </c>
      <c r="C8" s="3">
        <f t="shared" si="0"/>
        <v>647880.20299999986</v>
      </c>
    </row>
    <row r="9" spans="1:3" x14ac:dyDescent="0.25">
      <c r="A9" t="s">
        <v>28</v>
      </c>
      <c r="B9" s="3">
        <v>635812.19799999974</v>
      </c>
      <c r="C9" s="3">
        <f t="shared" si="0"/>
        <v>606358.78866666649</v>
      </c>
    </row>
    <row r="10" spans="1:3" x14ac:dyDescent="0.25">
      <c r="A10" t="s">
        <v>29</v>
      </c>
      <c r="B10" s="3">
        <v>675386.11300000013</v>
      </c>
      <c r="C10" s="3">
        <f t="shared" si="0"/>
        <v>625251.01599999995</v>
      </c>
    </row>
    <row r="11" spans="1:3" x14ac:dyDescent="0.25">
      <c r="A11" t="s">
        <v>30</v>
      </c>
      <c r="B11" s="3">
        <v>607791.56700000027</v>
      </c>
      <c r="C11" s="3">
        <f t="shared" si="0"/>
        <v>639663.29266666668</v>
      </c>
    </row>
    <row r="12" spans="1:3" x14ac:dyDescent="0.25">
      <c r="A12" t="s">
        <v>31</v>
      </c>
      <c r="B12" s="3">
        <v>532543.50300000003</v>
      </c>
      <c r="C12" s="3">
        <f t="shared" si="0"/>
        <v>605240.39433333348</v>
      </c>
    </row>
    <row r="13" spans="1:3" x14ac:dyDescent="0.25">
      <c r="A13" t="s">
        <v>32</v>
      </c>
      <c r="B13" s="3">
        <v>701786.20200000005</v>
      </c>
      <c r="C13" s="3">
        <f t="shared" si="0"/>
        <v>614040.42400000012</v>
      </c>
    </row>
    <row r="14" spans="1:3" x14ac:dyDescent="0.25">
      <c r="A14" s="2" t="s">
        <v>20</v>
      </c>
      <c r="B14" s="4">
        <v>7692385.5250000013</v>
      </c>
      <c r="C14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8" sqref="G8"/>
    </sheetView>
  </sheetViews>
  <sheetFormatPr defaultRowHeight="15" x14ac:dyDescent="0.25"/>
  <cols>
    <col min="1" max="1" width="19.140625" customWidth="1"/>
    <col min="2" max="2" width="17.28515625" bestFit="1" customWidth="1"/>
    <col min="3" max="3" width="12.7109375" bestFit="1" customWidth="1"/>
    <col min="4" max="4" width="12" bestFit="1" customWidth="1"/>
    <col min="5" max="5" width="11" bestFit="1" customWidth="1"/>
    <col min="6" max="7" width="12" bestFit="1" customWidth="1"/>
  </cols>
  <sheetData>
    <row r="1" spans="1:5" x14ac:dyDescent="0.25">
      <c r="A1" s="2" t="s">
        <v>34</v>
      </c>
      <c r="B1" s="4" t="s">
        <v>33</v>
      </c>
      <c r="C1" s="1"/>
    </row>
    <row r="2" spans="1:5" x14ac:dyDescent="0.25">
      <c r="A2" t="s">
        <v>14</v>
      </c>
      <c r="B2" s="3">
        <v>479430.79499999981</v>
      </c>
      <c r="C2" s="1"/>
    </row>
    <row r="3" spans="1:5" x14ac:dyDescent="0.25">
      <c r="A3" t="s">
        <v>8</v>
      </c>
      <c r="B3" s="3">
        <v>1049250.7999999996</v>
      </c>
      <c r="C3" s="1"/>
    </row>
    <row r="4" spans="1:5" x14ac:dyDescent="0.25">
      <c r="A4" t="s">
        <v>16</v>
      </c>
      <c r="B4" s="3">
        <v>1202684.4000000006</v>
      </c>
      <c r="C4" s="1"/>
    </row>
    <row r="5" spans="1:5" x14ac:dyDescent="0.25">
      <c r="A5" t="s">
        <v>13</v>
      </c>
      <c r="B5" s="3">
        <v>1028505.8369999999</v>
      </c>
      <c r="C5" s="1"/>
    </row>
    <row r="6" spans="1:5" x14ac:dyDescent="0.25">
      <c r="A6" t="s">
        <v>12</v>
      </c>
      <c r="B6" s="3">
        <v>502149.30099999986</v>
      </c>
      <c r="C6" s="1"/>
    </row>
    <row r="7" spans="1:5" x14ac:dyDescent="0.25">
      <c r="A7" t="s">
        <v>7</v>
      </c>
      <c r="B7" s="3">
        <v>313178.67899999977</v>
      </c>
      <c r="C7" s="1"/>
    </row>
    <row r="8" spans="1:5" x14ac:dyDescent="0.25">
      <c r="A8" t="s">
        <v>18</v>
      </c>
      <c r="B8" s="3">
        <v>1043250</v>
      </c>
      <c r="C8" s="1"/>
    </row>
    <row r="9" spans="1:5" x14ac:dyDescent="0.25">
      <c r="A9" t="s">
        <v>11</v>
      </c>
      <c r="B9" s="3">
        <v>1022154.4130000003</v>
      </c>
      <c r="C9" s="1"/>
    </row>
    <row r="10" spans="1:5" x14ac:dyDescent="0.25">
      <c r="A10" t="s">
        <v>9</v>
      </c>
      <c r="B10" s="3">
        <v>1051781.2999999998</v>
      </c>
      <c r="C10" s="1"/>
    </row>
    <row r="11" spans="1:5" x14ac:dyDescent="0.25">
      <c r="A11" s="2" t="s">
        <v>20</v>
      </c>
      <c r="B11" s="4">
        <v>7692385.5249999994</v>
      </c>
      <c r="C11" s="1"/>
    </row>
    <row r="12" spans="1:5" ht="15.75" thickBot="1" x14ac:dyDescent="0.3"/>
    <row r="13" spans="1:5" s="2" customFormat="1" x14ac:dyDescent="0.25">
      <c r="A13" s="2" t="s">
        <v>34</v>
      </c>
      <c r="B13" s="12" t="s">
        <v>103</v>
      </c>
      <c r="C13" s="12" t="s">
        <v>104</v>
      </c>
      <c r="D13" s="12" t="s">
        <v>105</v>
      </c>
      <c r="E13" s="12" t="s">
        <v>106</v>
      </c>
    </row>
    <row r="14" spans="1:5" x14ac:dyDescent="0.25">
      <c r="A14" t="str">
        <f xml:space="preserve"> INDEX($A$2:$A$10,B14)</f>
        <v>Laptop</v>
      </c>
      <c r="B14" s="6">
        <v>3</v>
      </c>
      <c r="C14" s="7">
        <v>1202684.4000000006</v>
      </c>
      <c r="D14" s="6">
        <v>1</v>
      </c>
      <c r="E14" s="8">
        <v>1</v>
      </c>
    </row>
    <row r="15" spans="1:5" x14ac:dyDescent="0.25">
      <c r="A15" t="str">
        <f t="shared" ref="A15:A22" si="0" xml:space="preserve"> INDEX($A$2:$A$10,B15)</f>
        <v>Video game console</v>
      </c>
      <c r="B15" s="6">
        <v>9</v>
      </c>
      <c r="C15" s="7">
        <v>1051781.2999999998</v>
      </c>
      <c r="D15" s="6">
        <v>2</v>
      </c>
      <c r="E15" s="8">
        <v>0.875</v>
      </c>
    </row>
    <row r="16" spans="1:5" x14ac:dyDescent="0.25">
      <c r="A16" t="str">
        <f t="shared" si="0"/>
        <v>Camera</v>
      </c>
      <c r="B16" s="6">
        <v>2</v>
      </c>
      <c r="C16" s="7">
        <v>1049250.7999999996</v>
      </c>
      <c r="D16" s="6">
        <v>3</v>
      </c>
      <c r="E16" s="8">
        <v>0.75</v>
      </c>
    </row>
    <row r="17" spans="1:5" x14ac:dyDescent="0.25">
      <c r="A17" t="str">
        <f t="shared" si="0"/>
        <v>Tablet computer</v>
      </c>
      <c r="B17" s="6">
        <v>7</v>
      </c>
      <c r="C17" s="7">
        <v>1043250</v>
      </c>
      <c r="D17" s="6">
        <v>4</v>
      </c>
      <c r="E17" s="8">
        <v>0.625</v>
      </c>
    </row>
    <row r="18" spans="1:5" x14ac:dyDescent="0.25">
      <c r="A18" t="str">
        <f t="shared" si="0"/>
        <v>Mobile phone</v>
      </c>
      <c r="B18" s="6">
        <v>4</v>
      </c>
      <c r="C18" s="7">
        <v>1028505.8369999999</v>
      </c>
      <c r="D18" s="6">
        <v>5</v>
      </c>
      <c r="E18" s="8">
        <v>0.5</v>
      </c>
    </row>
    <row r="19" spans="1:5" x14ac:dyDescent="0.25">
      <c r="A19" t="str">
        <f t="shared" si="0"/>
        <v>Television</v>
      </c>
      <c r="B19" s="6">
        <v>8</v>
      </c>
      <c r="C19" s="7">
        <v>1022154.4130000003</v>
      </c>
      <c r="D19" s="6">
        <v>6</v>
      </c>
      <c r="E19" s="8">
        <v>0.375</v>
      </c>
    </row>
    <row r="20" spans="1:5" x14ac:dyDescent="0.25">
      <c r="A20" t="str">
        <f t="shared" si="0"/>
        <v>Music player</v>
      </c>
      <c r="B20" s="6">
        <v>5</v>
      </c>
      <c r="C20" s="7">
        <v>502149.30099999986</v>
      </c>
      <c r="D20" s="6">
        <v>7</v>
      </c>
      <c r="E20" s="8">
        <v>0.25</v>
      </c>
    </row>
    <row r="21" spans="1:5" x14ac:dyDescent="0.25">
      <c r="A21" t="str">
        <f t="shared" si="0"/>
        <v>Bluetooth speaker</v>
      </c>
      <c r="B21" s="6">
        <v>1</v>
      </c>
      <c r="C21" s="7">
        <v>479430.79499999981</v>
      </c>
      <c r="D21" s="6">
        <v>8</v>
      </c>
      <c r="E21" s="8">
        <v>0.125</v>
      </c>
    </row>
    <row r="22" spans="1:5" ht="15.75" thickBot="1" x14ac:dyDescent="0.3">
      <c r="A22" t="str">
        <f t="shared" si="0"/>
        <v>Printer</v>
      </c>
      <c r="B22" s="9">
        <v>6</v>
      </c>
      <c r="C22" s="10">
        <v>313178.67899999977</v>
      </c>
      <c r="D22" s="9">
        <v>9</v>
      </c>
      <c r="E22" s="11">
        <v>0</v>
      </c>
    </row>
  </sheetData>
  <sortState ref="B14:E22">
    <sortCondition ref="D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Southwest Monthly Sales</vt:lpstr>
      <vt:lpstr>Sales Reps</vt:lpstr>
      <vt:lpstr>Monthly Sales</vt:lpstr>
      <vt:lpstr>Product Sales</vt:lpstr>
      <vt:lpstr>Quarter1</vt:lpstr>
      <vt:lpstr>Quarter2</vt:lpstr>
      <vt:lpstr>Quarter3</vt:lpstr>
      <vt:lpstr>Quarter4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EBONYI STATE UBEB</cp:lastModifiedBy>
  <dcterms:created xsi:type="dcterms:W3CDTF">2015-09-04T14:19:04Z</dcterms:created>
  <dcterms:modified xsi:type="dcterms:W3CDTF">2023-09-24T14:17:40Z</dcterms:modified>
</cp:coreProperties>
</file>